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4915" windowHeight="12075" activeTab="0"/>
  </bookViews>
  <sheets>
    <sheet name="Introduction" sheetId="1" r:id="rId1"/>
    <sheet name="Heat Loss Calculator" sheetId="2" r:id="rId2"/>
    <sheet name="Heat Loss Factors" sheetId="3" r:id="rId3"/>
    <sheet name="ODT by City" sheetId="4" r:id="rId4"/>
    <sheet name="ODT Conversion" sheetId="5" r:id="rId5"/>
  </sheets>
  <definedNames/>
  <calcPr fullCalcOnLoad="1"/>
</workbook>
</file>

<file path=xl/sharedStrings.xml><?xml version="1.0" encoding="utf-8"?>
<sst xmlns="http://schemas.openxmlformats.org/spreadsheetml/2006/main" count="1139" uniqueCount="1012">
  <si>
    <t>Gross Cold Wall (Including windows and doors)</t>
  </si>
  <si>
    <t>Height</t>
  </si>
  <si>
    <t>x</t>
  </si>
  <si>
    <t>Length</t>
  </si>
  <si>
    <t>=</t>
  </si>
  <si>
    <t>Sq. Ft.</t>
  </si>
  <si>
    <t>Front</t>
  </si>
  <si>
    <t>L. Side</t>
  </si>
  <si>
    <t>R. Side</t>
  </si>
  <si>
    <t>Rear</t>
  </si>
  <si>
    <t>Gross Cold Wall:</t>
  </si>
  <si>
    <t>Windows and Outside Doors</t>
  </si>
  <si>
    <t>Width</t>
  </si>
  <si>
    <t>Quantity</t>
  </si>
  <si>
    <t>Total Sq. Ft.</t>
  </si>
  <si>
    <t>Total Cold Ceiling (C):</t>
  </si>
  <si>
    <t>Infiltration (Volume)</t>
  </si>
  <si>
    <t>Cubic Feet</t>
  </si>
  <si>
    <t>Cold Ceiling
(Attic or Roof Above)</t>
  </si>
  <si>
    <t>Cold Floor
(Over Cold Basement/Crawl Space)</t>
  </si>
  <si>
    <t>OR</t>
  </si>
  <si>
    <t>Floor on Concrete Slab (Cold Edge Only)</t>
  </si>
  <si>
    <t>+</t>
  </si>
  <si>
    <t>Lin. Ft.</t>
  </si>
  <si>
    <t>Total (A):</t>
  </si>
  <si>
    <t>Gross Wall:</t>
  </si>
  <si>
    <t>Net Wall (B):</t>
  </si>
  <si>
    <t>Subtract (A):</t>
  </si>
  <si>
    <t>Calculations</t>
  </si>
  <si>
    <t>Multiply</t>
  </si>
  <si>
    <t>Factor</t>
  </si>
  <si>
    <t>BTU per Hour</t>
  </si>
  <si>
    <t>(B) Net Wall:</t>
  </si>
  <si>
    <t>(A) Window and Doors:</t>
  </si>
  <si>
    <t>(C) Cold Ceiling</t>
  </si>
  <si>
    <t>Total Volume (D):</t>
  </si>
  <si>
    <t>Total Cold Floor (E):</t>
  </si>
  <si>
    <t>Linear Ft. Total Cold Floor (E):</t>
  </si>
  <si>
    <t>(D) Infiltration</t>
  </si>
  <si>
    <t>(E) Cold Floor</t>
  </si>
  <si>
    <t>and/or</t>
  </si>
  <si>
    <t>Cub. Ft.</t>
  </si>
  <si>
    <t>Adjusted BTU/hr:</t>
  </si>
  <si>
    <t>Approximate Heat Loss Factors for Residential Construction</t>
  </si>
  <si>
    <r>
      <t>Factors per Square Foot for 70</t>
    </r>
    <r>
      <rPr>
        <b/>
        <vertAlign val="superscript"/>
        <sz val="11"/>
        <color indexed="8"/>
        <rFont val="Calibri"/>
        <family val="2"/>
      </rPr>
      <t xml:space="preserve">o </t>
    </r>
    <r>
      <rPr>
        <b/>
        <sz val="11"/>
        <color indexed="8"/>
        <rFont val="Calibri"/>
        <family val="2"/>
      </rPr>
      <t>Temperature Difference</t>
    </r>
  </si>
  <si>
    <t>Single</t>
  </si>
  <si>
    <t>Double Glass</t>
  </si>
  <si>
    <t>Storm Windows</t>
  </si>
  <si>
    <t>Wood Frame</t>
  </si>
  <si>
    <t>Brick</t>
  </si>
  <si>
    <t>2" batts (R-7)</t>
  </si>
  <si>
    <t>3-5/8" batts (R-11)</t>
  </si>
  <si>
    <t>6" batts (R-19)</t>
  </si>
  <si>
    <t>Uninsulated</t>
  </si>
  <si>
    <t>8" batts (R-28)</t>
  </si>
  <si>
    <t>12" batts (R-40)</t>
  </si>
  <si>
    <t>Fully Detached House</t>
  </si>
  <si>
    <t>Standard mondern house, some insulation</t>
  </si>
  <si>
    <t>Very tight house, heavy insulation</t>
  </si>
  <si>
    <t>Older house, good condition</t>
  </si>
  <si>
    <t>Loose construction, air leaks</t>
  </si>
  <si>
    <t>Assumed Air Changes</t>
  </si>
  <si>
    <t>3/4 per hr.</t>
  </si>
  <si>
    <t>1 per hr.</t>
  </si>
  <si>
    <t>1-1/2 per hr.</t>
  </si>
  <si>
    <t>2 per hr.</t>
  </si>
  <si>
    <t>Attached House</t>
  </si>
  <si>
    <t>Front, back and 1 side exposed; no insulation</t>
  </si>
  <si>
    <t>Front, back and 1 side exposed; insulated</t>
  </si>
  <si>
    <t>Front and back exposed; insulated</t>
  </si>
  <si>
    <t>2" batts</t>
  </si>
  <si>
    <t>3-5/8" batts</t>
  </si>
  <si>
    <t>No Edge Insulation</t>
  </si>
  <si>
    <t>1" Edge Insulation</t>
  </si>
  <si>
    <t>2" Edge Insulation</t>
  </si>
  <si>
    <t>Floor (sq. ft.)</t>
  </si>
  <si>
    <t>Above Grade</t>
  </si>
  <si>
    <t>Below Grade</t>
  </si>
  <si>
    <t>Heated (finished) Basement 
Room Factors</t>
  </si>
  <si>
    <t>Slab Floor on Grade
(x Lin. Ft. Perimeter)</t>
  </si>
  <si>
    <t>(E) Floor Over Cold 
Vented Crawl Space</t>
  </si>
  <si>
    <t>(E) Floor Over 
Unheated Basement</t>
  </si>
  <si>
    <t>(A) Glass and 
Outside Doors</t>
  </si>
  <si>
    <t>(B) Walls
(Not Insulated)</t>
  </si>
  <si>
    <t>(B) Walls
(Insulated)</t>
  </si>
  <si>
    <t>Foundation Wall
(Uninsulated)</t>
  </si>
  <si>
    <t>Foundation Wall
(2" Insulation)</t>
  </si>
  <si>
    <t>(D) Air Infiltration Faxtors x Cub. Ft.
(For Indidual Room or Total House)</t>
  </si>
  <si>
    <t>For other Outside Design Temperature, Multiply Total BTU/hr. by Conversion Number</t>
  </si>
  <si>
    <t>Ouside Temperature</t>
  </si>
  <si>
    <t>-20°</t>
  </si>
  <si>
    <t>-15°</t>
  </si>
  <si>
    <t>-10°</t>
  </si>
  <si>
    <t>-5°</t>
  </si>
  <si>
    <t>0°</t>
  </si>
  <si>
    <t>+5°</t>
  </si>
  <si>
    <t>+10°</t>
  </si>
  <si>
    <t>+15°</t>
  </si>
  <si>
    <t>+20°</t>
  </si>
  <si>
    <t>(Factors found in "Heat Loss Factors" Tab at Bottom)</t>
  </si>
  <si>
    <t>Conversion Number for other Outside Design Temperature (see Outdoor Design Temp Conversion tab):</t>
  </si>
  <si>
    <t>Conversion Number</t>
  </si>
  <si>
    <t>(recommended)</t>
  </si>
  <si>
    <t>Room:</t>
  </si>
  <si>
    <t>Inside Temp (IDT):</t>
  </si>
  <si>
    <t>Outside Temp (ODT):</t>
  </si>
  <si>
    <t>Temp Difference:</t>
  </si>
  <si>
    <t>Date:</t>
  </si>
  <si>
    <t>Job Name:</t>
  </si>
  <si>
    <t>Address:</t>
  </si>
  <si>
    <t>Estimator:</t>
  </si>
  <si>
    <t>Estimate of Residential Heat Loss</t>
  </si>
  <si>
    <t xml:space="preserve">ALABAMA </t>
  </si>
  <si>
    <t>ODT</t>
  </si>
  <si>
    <t xml:space="preserve">Alexander City </t>
  </si>
  <si>
    <t xml:space="preserve">Anniston AP </t>
  </si>
  <si>
    <t xml:space="preserve">Auburn </t>
  </si>
  <si>
    <t xml:space="preserve">Birmingham AP </t>
  </si>
  <si>
    <t xml:space="preserve">Decatur </t>
  </si>
  <si>
    <t xml:space="preserve">Dothan AP </t>
  </si>
  <si>
    <t xml:space="preserve">Florence AP </t>
  </si>
  <si>
    <t xml:space="preserve">Gadsden </t>
  </si>
  <si>
    <t xml:space="preserve">Huntsville AP </t>
  </si>
  <si>
    <t xml:space="preserve">Mobile AP </t>
  </si>
  <si>
    <t xml:space="preserve">Mobile CO </t>
  </si>
  <si>
    <t xml:space="preserve">Selma, Craig AFB </t>
  </si>
  <si>
    <t xml:space="preserve">Montgomery AP </t>
  </si>
  <si>
    <t xml:space="preserve">Talladega </t>
  </si>
  <si>
    <t xml:space="preserve">Tuscaloosa AP </t>
  </si>
  <si>
    <t xml:space="preserve">ALASKA </t>
  </si>
  <si>
    <t xml:space="preserve">Anchorage AP </t>
  </si>
  <si>
    <t xml:space="preserve">Barrow </t>
  </si>
  <si>
    <t xml:space="preserve">Fairbanks AP </t>
  </si>
  <si>
    <t xml:space="preserve">Juneau AP </t>
  </si>
  <si>
    <t>Kodiak</t>
  </si>
  <si>
    <t xml:space="preserve">Nome AP </t>
  </si>
  <si>
    <t xml:space="preserve">ARIZONA </t>
  </si>
  <si>
    <t xml:space="preserve">Douglas AP </t>
  </si>
  <si>
    <t xml:space="preserve">Flagstaff AP </t>
  </si>
  <si>
    <t xml:space="preserve">Fort Huachuca AP </t>
  </si>
  <si>
    <t xml:space="preserve">Kingman AP </t>
  </si>
  <si>
    <t xml:space="preserve">Nogales </t>
  </si>
  <si>
    <t xml:space="preserve">Phoenix AP </t>
  </si>
  <si>
    <t xml:space="preserve">Prescott AP </t>
  </si>
  <si>
    <t xml:space="preserve">Tucson AP </t>
  </si>
  <si>
    <t xml:space="preserve">WinslowAP </t>
  </si>
  <si>
    <t xml:space="preserve">Yuma AP </t>
  </si>
  <si>
    <t xml:space="preserve">ARKANSAS </t>
  </si>
  <si>
    <t xml:space="preserve">Blytheville AFB </t>
  </si>
  <si>
    <t xml:space="preserve">Camden </t>
  </si>
  <si>
    <t xml:space="preserve">EI Dorado AP </t>
  </si>
  <si>
    <t xml:space="preserve">Fayetteville AP </t>
  </si>
  <si>
    <t xml:space="preserve">Fort Smith AP </t>
  </si>
  <si>
    <t xml:space="preserve">Hot Springs </t>
  </si>
  <si>
    <t xml:space="preserve">Jonesboro </t>
  </si>
  <si>
    <t xml:space="preserve">Little Rock AP </t>
  </si>
  <si>
    <t xml:space="preserve">Pine Bluff AP </t>
  </si>
  <si>
    <t xml:space="preserve">Texarkana AP </t>
  </si>
  <si>
    <t xml:space="preserve">CALIFORNIA </t>
  </si>
  <si>
    <t xml:space="preserve">Bakersfield AP </t>
  </si>
  <si>
    <t xml:space="preserve">Blythe AP </t>
  </si>
  <si>
    <t xml:space="preserve">Burbank AP </t>
  </si>
  <si>
    <t xml:space="preserve">Chico </t>
  </si>
  <si>
    <t xml:space="preserve">Concord </t>
  </si>
  <si>
    <t xml:space="preserve">Covina </t>
  </si>
  <si>
    <t xml:space="preserve">Crescent City AP </t>
  </si>
  <si>
    <t xml:space="preserve">Downey </t>
  </si>
  <si>
    <t xml:space="preserve">EI Cajon </t>
  </si>
  <si>
    <t xml:space="preserve">EI Centro AP </t>
  </si>
  <si>
    <t xml:space="preserve">Escondido </t>
  </si>
  <si>
    <t xml:space="preserve">Eureaka/Arcata AP </t>
  </si>
  <si>
    <t xml:space="preserve">Fairfield-Travis AFB </t>
  </si>
  <si>
    <t>Fresno AP</t>
  </si>
  <si>
    <t xml:space="preserve">Hamilton AFB </t>
  </si>
  <si>
    <t xml:space="preserve">Laguna Beach </t>
  </si>
  <si>
    <t>Livermore</t>
  </si>
  <si>
    <t xml:space="preserve">Lompoc, Vandenburg AFB </t>
  </si>
  <si>
    <t xml:space="preserve">Long Beach AP </t>
  </si>
  <si>
    <t xml:space="preserve">Los Angeles AP </t>
  </si>
  <si>
    <t xml:space="preserve">Los Angeles CO </t>
  </si>
  <si>
    <t xml:space="preserve">Merced-CastleAFB </t>
  </si>
  <si>
    <t xml:space="preserve">Modesto </t>
  </si>
  <si>
    <t xml:space="preserve">Monterey </t>
  </si>
  <si>
    <t xml:space="preserve">Napa </t>
  </si>
  <si>
    <t>Needles AP</t>
  </si>
  <si>
    <t xml:space="preserve">Oakland AP </t>
  </si>
  <si>
    <t xml:space="preserve">Oceanside </t>
  </si>
  <si>
    <t xml:space="preserve">Ontario </t>
  </si>
  <si>
    <t xml:space="preserve">Oxnard </t>
  </si>
  <si>
    <t xml:space="preserve">Palmdale AP </t>
  </si>
  <si>
    <t xml:space="preserve">Palm Springs </t>
  </si>
  <si>
    <t xml:space="preserve">Pasadena </t>
  </si>
  <si>
    <t>Petaluma</t>
  </si>
  <si>
    <t xml:space="preserve">Pomona CO </t>
  </si>
  <si>
    <t xml:space="preserve">Redding AP </t>
  </si>
  <si>
    <t xml:space="preserve">Redlands </t>
  </si>
  <si>
    <t xml:space="preserve">Richmond </t>
  </si>
  <si>
    <t xml:space="preserve">Riverside-March AFB </t>
  </si>
  <si>
    <t xml:space="preserve">Sacramento AP </t>
  </si>
  <si>
    <t xml:space="preserve">Salinas AP </t>
  </si>
  <si>
    <t xml:space="preserve">San Bernadino, Norton AFB </t>
  </si>
  <si>
    <t xml:space="preserve">San Diego AP </t>
  </si>
  <si>
    <t xml:space="preserve">San Fernando </t>
  </si>
  <si>
    <t xml:space="preserve">San Francisco AP </t>
  </si>
  <si>
    <t xml:space="preserve">San Francisco CO </t>
  </si>
  <si>
    <t xml:space="preserve">San Jose AP </t>
  </si>
  <si>
    <t xml:space="preserve">San Luis Obispo </t>
  </si>
  <si>
    <t xml:space="preserve">Santa Ana AP </t>
  </si>
  <si>
    <t xml:space="preserve">Santa Barbara MAP </t>
  </si>
  <si>
    <t xml:space="preserve">Santa Cruz </t>
  </si>
  <si>
    <t xml:space="preserve">Santa Maria AP </t>
  </si>
  <si>
    <t xml:space="preserve">Santa Monica CO </t>
  </si>
  <si>
    <t xml:space="preserve">Santa Paula </t>
  </si>
  <si>
    <t xml:space="preserve">Santa Rosa </t>
  </si>
  <si>
    <t xml:space="preserve">Stockton AP </t>
  </si>
  <si>
    <t xml:space="preserve">Ukiah </t>
  </si>
  <si>
    <t xml:space="preserve">Visalia </t>
  </si>
  <si>
    <t xml:space="preserve">Yreka </t>
  </si>
  <si>
    <t xml:space="preserve">Yuba City </t>
  </si>
  <si>
    <t xml:space="preserve">COLORADO </t>
  </si>
  <si>
    <t xml:space="preserve">ODT </t>
  </si>
  <si>
    <t xml:space="preserve">Alamosa AP </t>
  </si>
  <si>
    <t xml:space="preserve">Boulder </t>
  </si>
  <si>
    <t xml:space="preserve">Colorado Springs AP </t>
  </si>
  <si>
    <t xml:space="preserve">Denver AP </t>
  </si>
  <si>
    <t xml:space="preserve">Durango </t>
  </si>
  <si>
    <t xml:space="preserve">Fort Collins </t>
  </si>
  <si>
    <t xml:space="preserve">Grand Junction AP </t>
  </si>
  <si>
    <t xml:space="preserve">Greeley </t>
  </si>
  <si>
    <t xml:space="preserve">LaJunta AP </t>
  </si>
  <si>
    <t xml:space="preserve">Leadville </t>
  </si>
  <si>
    <t>Puebio AP</t>
  </si>
  <si>
    <t xml:space="preserve">Sterling </t>
  </si>
  <si>
    <t xml:space="preserve">Trinidad AP </t>
  </si>
  <si>
    <t xml:space="preserve">CONNECTICUT </t>
  </si>
  <si>
    <t xml:space="preserve">Bridgeport AP </t>
  </si>
  <si>
    <t xml:space="preserve">Hartford, Brainard Field </t>
  </si>
  <si>
    <t xml:space="preserve">New Haven AP </t>
  </si>
  <si>
    <t xml:space="preserve">New London </t>
  </si>
  <si>
    <t xml:space="preserve">Norwalk. </t>
  </si>
  <si>
    <t xml:space="preserve">Norwich </t>
  </si>
  <si>
    <t xml:space="preserve">Waterbury </t>
  </si>
  <si>
    <t xml:space="preserve">.Windsor L.ocks, Bradley Field </t>
  </si>
  <si>
    <t xml:space="preserve">DELAWARE </t>
  </si>
  <si>
    <t xml:space="preserve">Dover AFB </t>
  </si>
  <si>
    <t xml:space="preserve">Wilmington AP </t>
  </si>
  <si>
    <t xml:space="preserve">DISTRICT OF COLUMBIA </t>
  </si>
  <si>
    <t xml:space="preserve">Andrews AFB </t>
  </si>
  <si>
    <t xml:space="preserve">Washington National AP </t>
  </si>
  <si>
    <t xml:space="preserve">FLORIDA </t>
  </si>
  <si>
    <t xml:space="preserve">Belle Glade </t>
  </si>
  <si>
    <t>Cape Kennedy AP</t>
  </si>
  <si>
    <t>Daytona Beach AP</t>
  </si>
  <si>
    <t xml:space="preserve">Fort L.auderdale </t>
  </si>
  <si>
    <t xml:space="preserve">Fort Myers Ap </t>
  </si>
  <si>
    <t xml:space="preserve">Fort Pierce </t>
  </si>
  <si>
    <t xml:space="preserve">Gainesville AP </t>
  </si>
  <si>
    <t xml:space="preserve">Jacksonville AP </t>
  </si>
  <si>
    <t xml:space="preserve">Key WestAP </t>
  </si>
  <si>
    <t xml:space="preserve">Lakeland CO </t>
  </si>
  <si>
    <t xml:space="preserve">MiamiAP </t>
  </si>
  <si>
    <t xml:space="preserve">Miami Beach CO </t>
  </si>
  <si>
    <t xml:space="preserve">Ocala </t>
  </si>
  <si>
    <t xml:space="preserve">Orlando AP </t>
  </si>
  <si>
    <t xml:space="preserve">Panama City, Tyndall AFB </t>
  </si>
  <si>
    <t xml:space="preserve">Pensacola CO </t>
  </si>
  <si>
    <t xml:space="preserve">St. Augustine </t>
  </si>
  <si>
    <t xml:space="preserve">St. Petersburg </t>
  </si>
  <si>
    <t xml:space="preserve">Sanford </t>
  </si>
  <si>
    <t xml:space="preserve">Sarasota </t>
  </si>
  <si>
    <t xml:space="preserve">Tallahassee AP </t>
  </si>
  <si>
    <t xml:space="preserve">Tampa AP </t>
  </si>
  <si>
    <t xml:space="preserve">West Palm Beach AP </t>
  </si>
  <si>
    <t xml:space="preserve">GEORGIA </t>
  </si>
  <si>
    <t xml:space="preserve">Albany, Turner AFB </t>
  </si>
  <si>
    <t xml:space="preserve">Americus </t>
  </si>
  <si>
    <t xml:space="preserve">Athens </t>
  </si>
  <si>
    <t xml:space="preserve">Atlanta AP </t>
  </si>
  <si>
    <t xml:space="preserve">Augusta AP </t>
  </si>
  <si>
    <t xml:space="preserve">Brunswick </t>
  </si>
  <si>
    <t xml:space="preserve">Columbus, Lawson AFB </t>
  </si>
  <si>
    <t xml:space="preserve">Dalton </t>
  </si>
  <si>
    <t xml:space="preserve">Dublin </t>
  </si>
  <si>
    <t xml:space="preserve">Gainesville </t>
  </si>
  <si>
    <t xml:space="preserve">Griffin </t>
  </si>
  <si>
    <t xml:space="preserve">La Grange </t>
  </si>
  <si>
    <t xml:space="preserve">MaconAP </t>
  </si>
  <si>
    <t xml:space="preserve">Marietta, Dobbins AFB </t>
  </si>
  <si>
    <t xml:space="preserve">Moultrie </t>
  </si>
  <si>
    <t>Rome AP</t>
  </si>
  <si>
    <t>Savannah-Travis AP</t>
  </si>
  <si>
    <t xml:space="preserve">Valdosta-Moody AFB </t>
  </si>
  <si>
    <t xml:space="preserve">Waycross </t>
  </si>
  <si>
    <t xml:space="preserve">HAWAII </t>
  </si>
  <si>
    <t xml:space="preserve">Hilo AP </t>
  </si>
  <si>
    <t xml:space="preserve">Honolulu AP </t>
  </si>
  <si>
    <t xml:space="preserve">Kaneohe Bay MCAS </t>
  </si>
  <si>
    <t xml:space="preserve">Wahalwa </t>
  </si>
  <si>
    <t xml:space="preserve">IDAHO </t>
  </si>
  <si>
    <t xml:space="preserve">BoiseAP </t>
  </si>
  <si>
    <t xml:space="preserve">Burley </t>
  </si>
  <si>
    <t xml:space="preserve">Coeur D'Alene AP </t>
  </si>
  <si>
    <t xml:space="preserve">Idaho Falls AP </t>
  </si>
  <si>
    <t xml:space="preserve">Lewiston AP </t>
  </si>
  <si>
    <t xml:space="preserve">Moscow </t>
  </si>
  <si>
    <t xml:space="preserve">Mountain Home AFB </t>
  </si>
  <si>
    <t xml:space="preserve">Pocatello AP </t>
  </si>
  <si>
    <t xml:space="preserve">Twin Falls AP </t>
  </si>
  <si>
    <t xml:space="preserve">ILLINOIS </t>
  </si>
  <si>
    <t>Aurora</t>
  </si>
  <si>
    <t>Belleville, Scott AFT</t>
  </si>
  <si>
    <t>Bloomington</t>
  </si>
  <si>
    <t xml:space="preserve">Carbondale </t>
  </si>
  <si>
    <t xml:space="preserve">Champaign/Urbana </t>
  </si>
  <si>
    <t>Chicago, Midway AP</t>
  </si>
  <si>
    <t xml:space="preserve">Chicago, O'Hare AP </t>
  </si>
  <si>
    <t xml:space="preserve">Chicago CO </t>
  </si>
  <si>
    <t xml:space="preserve">Danville </t>
  </si>
  <si>
    <t xml:space="preserve">47 Decatur </t>
  </si>
  <si>
    <t xml:space="preserve">Dixon </t>
  </si>
  <si>
    <t xml:space="preserve">Elgin </t>
  </si>
  <si>
    <t xml:space="preserve">Freeport </t>
  </si>
  <si>
    <t xml:space="preserve">Galesburg </t>
  </si>
  <si>
    <t xml:space="preserve">Greenville </t>
  </si>
  <si>
    <t xml:space="preserve">Joliet </t>
  </si>
  <si>
    <t xml:space="preserve">Kankakee </t>
  </si>
  <si>
    <t xml:space="preserve">LaSalle/Peru </t>
  </si>
  <si>
    <t xml:space="preserve">Macomb </t>
  </si>
  <si>
    <t>Moline AP</t>
  </si>
  <si>
    <t xml:space="preserve">Mt. Vernon </t>
  </si>
  <si>
    <t xml:space="preserve">Peoria AP </t>
  </si>
  <si>
    <t xml:space="preserve">Quincy AP </t>
  </si>
  <si>
    <t xml:space="preserve">Rantoul, Chanute AFB </t>
  </si>
  <si>
    <t xml:space="preserve">Rockford </t>
  </si>
  <si>
    <t xml:space="preserve">Springfield AP </t>
  </si>
  <si>
    <t xml:space="preserve">Waukegan </t>
  </si>
  <si>
    <t xml:space="preserve">INDIANA </t>
  </si>
  <si>
    <t xml:space="preserve">Anderson </t>
  </si>
  <si>
    <t xml:space="preserve">Bedford </t>
  </si>
  <si>
    <t xml:space="preserve">Bloomington </t>
  </si>
  <si>
    <t xml:space="preserve">Columbus, Bakalar AFB </t>
  </si>
  <si>
    <t xml:space="preserve">Crawfordsville </t>
  </si>
  <si>
    <t xml:space="preserve">Evansville AP </t>
  </si>
  <si>
    <t>Fort Wayne AP</t>
  </si>
  <si>
    <t xml:space="preserve">Goshen AP </t>
  </si>
  <si>
    <t xml:space="preserve">Hobart </t>
  </si>
  <si>
    <t xml:space="preserve">Huntington </t>
  </si>
  <si>
    <t xml:space="preserve">Indianapolis AP </t>
  </si>
  <si>
    <t xml:space="preserve">Jeffersonville </t>
  </si>
  <si>
    <t xml:space="preserve">Kokomo </t>
  </si>
  <si>
    <t xml:space="preserve">Layfayette </t>
  </si>
  <si>
    <t xml:space="preserve">LaPorte </t>
  </si>
  <si>
    <t xml:space="preserve">Marion </t>
  </si>
  <si>
    <t xml:space="preserve">Muncie </t>
  </si>
  <si>
    <t xml:space="preserve">Peru, Bunker Hill AFB </t>
  </si>
  <si>
    <t xml:space="preserve">Richmond AP </t>
  </si>
  <si>
    <t xml:space="preserve">Shelbyville </t>
  </si>
  <si>
    <t xml:space="preserve">South Bend AP </t>
  </si>
  <si>
    <t xml:space="preserve">Terre Haute AP </t>
  </si>
  <si>
    <t xml:space="preserve">Valparaise </t>
  </si>
  <si>
    <t xml:space="preserve">Vincennes </t>
  </si>
  <si>
    <t xml:space="preserve">IOWA </t>
  </si>
  <si>
    <t xml:space="preserve">Ames </t>
  </si>
  <si>
    <t>Burlington AP</t>
  </si>
  <si>
    <t xml:space="preserve">Cedar Rapids AP </t>
  </si>
  <si>
    <t xml:space="preserve">Clinton </t>
  </si>
  <si>
    <t>Council Bluffs</t>
  </si>
  <si>
    <t>Des Moines AP</t>
  </si>
  <si>
    <t xml:space="preserve">Debuque </t>
  </si>
  <si>
    <t xml:space="preserve">Fort Dodge </t>
  </si>
  <si>
    <t xml:space="preserve">Iowa City </t>
  </si>
  <si>
    <t xml:space="preserve">Keokuk </t>
  </si>
  <si>
    <t xml:space="preserve">Marshalltown </t>
  </si>
  <si>
    <t xml:space="preserve">Mason City AP </t>
  </si>
  <si>
    <t xml:space="preserve">Newton </t>
  </si>
  <si>
    <t xml:space="preserve">Ottumwa AP </t>
  </si>
  <si>
    <t xml:space="preserve">Sioux City Ap </t>
  </si>
  <si>
    <t xml:space="preserve">Waterloo </t>
  </si>
  <si>
    <t xml:space="preserve">KANSAS </t>
  </si>
  <si>
    <t xml:space="preserve">Atchison </t>
  </si>
  <si>
    <t xml:space="preserve">Chanute AP </t>
  </si>
  <si>
    <t xml:space="preserve">Dodge City AP </t>
  </si>
  <si>
    <t xml:space="preserve">EI Dorado </t>
  </si>
  <si>
    <t xml:space="preserve">Emporia </t>
  </si>
  <si>
    <t xml:space="preserve">Garden City AP </t>
  </si>
  <si>
    <t>Goodland AP</t>
  </si>
  <si>
    <t xml:space="preserve">Great Bend </t>
  </si>
  <si>
    <t xml:space="preserve">Hutchinson AP </t>
  </si>
  <si>
    <t xml:space="preserve">Liberal </t>
  </si>
  <si>
    <t xml:space="preserve">Manhattan, Fort Riley </t>
  </si>
  <si>
    <t xml:space="preserve">Parsons </t>
  </si>
  <si>
    <t xml:space="preserve">Russel AP </t>
  </si>
  <si>
    <t xml:space="preserve">Salina </t>
  </si>
  <si>
    <t xml:space="preserve">Topeka AP </t>
  </si>
  <si>
    <t xml:space="preserve">KENTUCKY </t>
  </si>
  <si>
    <t>Ashland</t>
  </si>
  <si>
    <t>Bowling Green AP</t>
  </si>
  <si>
    <t>Corbin AP</t>
  </si>
  <si>
    <t>Covington AP</t>
  </si>
  <si>
    <t xml:space="preserve">Hopkinsville, Campbell AFB </t>
  </si>
  <si>
    <t>Lexington AP</t>
  </si>
  <si>
    <t>Louisville AP</t>
  </si>
  <si>
    <t xml:space="preserve">Madisonville </t>
  </si>
  <si>
    <t xml:space="preserve">Owensboro </t>
  </si>
  <si>
    <t xml:space="preserve">Paducah </t>
  </si>
  <si>
    <t xml:space="preserve">LOUISIANA </t>
  </si>
  <si>
    <t xml:space="preserve">Alexandria AP </t>
  </si>
  <si>
    <t xml:space="preserve">Baton Rouge AP </t>
  </si>
  <si>
    <t>Bogalusa</t>
  </si>
  <si>
    <t xml:space="preserve">Houma </t>
  </si>
  <si>
    <t xml:space="preserve"> Lafayette AP </t>
  </si>
  <si>
    <t xml:space="preserve">Lake Charles AP </t>
  </si>
  <si>
    <t xml:space="preserve">Minden </t>
  </si>
  <si>
    <t xml:space="preserve">Monroe AP </t>
  </si>
  <si>
    <t xml:space="preserve">Natchitoches </t>
  </si>
  <si>
    <t xml:space="preserve">New Orleans AP </t>
  </si>
  <si>
    <t xml:space="preserve">Shreveport AP </t>
  </si>
  <si>
    <t xml:space="preserve">MAINE </t>
  </si>
  <si>
    <t xml:space="preserve">Bangor, Dow AFB </t>
  </si>
  <si>
    <t>Caribou</t>
  </si>
  <si>
    <t xml:space="preserve">Lewiston </t>
  </si>
  <si>
    <t>Millinocket AP</t>
  </si>
  <si>
    <t>Portland</t>
  </si>
  <si>
    <t xml:space="preserve">Waterville </t>
  </si>
  <si>
    <t xml:space="preserve">MARYLAND </t>
  </si>
  <si>
    <t>Baltimore AP</t>
  </si>
  <si>
    <t>Baltimore CO</t>
  </si>
  <si>
    <t>Cumberland</t>
  </si>
  <si>
    <t xml:space="preserve">Frederick AP </t>
  </si>
  <si>
    <t xml:space="preserve">Hagerstown </t>
  </si>
  <si>
    <t xml:space="preserve">Salisbury </t>
  </si>
  <si>
    <t xml:space="preserve">MASSACHUSETTS </t>
  </si>
  <si>
    <t xml:space="preserve">Boston AP </t>
  </si>
  <si>
    <t>Fall River</t>
  </si>
  <si>
    <t xml:space="preserve">Framingham </t>
  </si>
  <si>
    <t xml:space="preserve">Gloucester </t>
  </si>
  <si>
    <t xml:space="preserve">Greenfield </t>
  </si>
  <si>
    <t xml:space="preserve">Lawrence </t>
  </si>
  <si>
    <t xml:space="preserve">Lowell </t>
  </si>
  <si>
    <t xml:space="preserve">New Bedford </t>
  </si>
  <si>
    <t>Pittsfield AP</t>
  </si>
  <si>
    <t xml:space="preserve">Springfield, Westover AFB </t>
  </si>
  <si>
    <t>Tauton</t>
  </si>
  <si>
    <t>Worcester AP</t>
  </si>
  <si>
    <t xml:space="preserve">MICHIGAN </t>
  </si>
  <si>
    <t xml:space="preserve">Adrian </t>
  </si>
  <si>
    <t>Alpena AP</t>
  </si>
  <si>
    <t xml:space="preserve">Battle Creek AP </t>
  </si>
  <si>
    <t xml:space="preserve">Benton Harbor AP </t>
  </si>
  <si>
    <t>Detroid</t>
  </si>
  <si>
    <t>Escanaba</t>
  </si>
  <si>
    <t>Flint AP</t>
  </si>
  <si>
    <t>Grand Rapids</t>
  </si>
  <si>
    <t>Holland</t>
  </si>
  <si>
    <t xml:space="preserve">Jackson AP </t>
  </si>
  <si>
    <t>Kalamazoo</t>
  </si>
  <si>
    <t>Lansing AP</t>
  </si>
  <si>
    <t xml:space="preserve">Marquette CO </t>
  </si>
  <si>
    <t xml:space="preserve">Mt. Pleasant </t>
  </si>
  <si>
    <t xml:space="preserve">MuskegonAP </t>
  </si>
  <si>
    <t xml:space="preserve">Pontiac </t>
  </si>
  <si>
    <t xml:space="preserve">Port Huron </t>
  </si>
  <si>
    <t xml:space="preserve">Saginaw AP </t>
  </si>
  <si>
    <t xml:space="preserve">Sault Ste. Marie AP </t>
  </si>
  <si>
    <t xml:space="preserve">Traverse City AP </t>
  </si>
  <si>
    <t xml:space="preserve">Yipsilanti </t>
  </si>
  <si>
    <t xml:space="preserve">MINNESOTA </t>
  </si>
  <si>
    <t xml:space="preserve">Albert Lea </t>
  </si>
  <si>
    <t xml:space="preserve">Bemidji AP </t>
  </si>
  <si>
    <t xml:space="preserve">Brainerd </t>
  </si>
  <si>
    <t xml:space="preserve">Duluth AP </t>
  </si>
  <si>
    <t xml:space="preserve">Fairbault </t>
  </si>
  <si>
    <t xml:space="preserve">Fergus Falls </t>
  </si>
  <si>
    <t xml:space="preserve">International Falls AP </t>
  </si>
  <si>
    <t xml:space="preserve">Mankato </t>
  </si>
  <si>
    <t xml:space="preserve">Mil1neapolis/St. Paul AP </t>
  </si>
  <si>
    <t>Rochester AP</t>
  </si>
  <si>
    <t>St. Cloud AP</t>
  </si>
  <si>
    <t xml:space="preserve">Virginia </t>
  </si>
  <si>
    <t xml:space="preserve">Wilmar </t>
  </si>
  <si>
    <t xml:space="preserve">Winona </t>
  </si>
  <si>
    <t>MISSISSIPPI</t>
  </si>
  <si>
    <t xml:space="preserve">Biloxi, Keesler AFB </t>
  </si>
  <si>
    <t xml:space="preserve">Clarksdale </t>
  </si>
  <si>
    <t xml:space="preserve">Columbus AFB </t>
  </si>
  <si>
    <t xml:space="preserve">Greenville AFB </t>
  </si>
  <si>
    <t>Greenwood</t>
  </si>
  <si>
    <t xml:space="preserve">Hattiesburg </t>
  </si>
  <si>
    <t xml:space="preserve">Laurel </t>
  </si>
  <si>
    <t xml:space="preserve">McComb AP </t>
  </si>
  <si>
    <t xml:space="preserve">Meridian AP </t>
  </si>
  <si>
    <t xml:space="preserve">Natchez </t>
  </si>
  <si>
    <t xml:space="preserve">Tupelo </t>
  </si>
  <si>
    <t xml:space="preserve">Vicksburg CO </t>
  </si>
  <si>
    <t xml:space="preserve">MISSOURI </t>
  </si>
  <si>
    <t xml:space="preserve">Cape Girardeau </t>
  </si>
  <si>
    <t xml:space="preserve">Columbia AP </t>
  </si>
  <si>
    <t xml:space="preserve">Farmington AP </t>
  </si>
  <si>
    <t xml:space="preserve">Hannibal </t>
  </si>
  <si>
    <t xml:space="preserve">Jefferson City </t>
  </si>
  <si>
    <t xml:space="preserve">Joplin AP </t>
  </si>
  <si>
    <t xml:space="preserve">Kansas City AP </t>
  </si>
  <si>
    <t>Kirksville AP</t>
  </si>
  <si>
    <t xml:space="preserve">Mexico </t>
  </si>
  <si>
    <t xml:space="preserve">Moberly </t>
  </si>
  <si>
    <t>Poplar Bluff</t>
  </si>
  <si>
    <t>Rolla</t>
  </si>
  <si>
    <t xml:space="preserve">St. Joseph AP </t>
  </si>
  <si>
    <t>St. Louis AP</t>
  </si>
  <si>
    <t>St. Louis CO</t>
  </si>
  <si>
    <t xml:space="preserve">Sedalia, Whiteman AFB </t>
  </si>
  <si>
    <t xml:space="preserve">Sikeston </t>
  </si>
  <si>
    <t xml:space="preserve">MONTANA </t>
  </si>
  <si>
    <t xml:space="preserve">Billings AP </t>
  </si>
  <si>
    <t xml:space="preserve">Bozeman </t>
  </si>
  <si>
    <t xml:space="preserve">Butte AP </t>
  </si>
  <si>
    <t xml:space="preserve">Cut BankAP </t>
  </si>
  <si>
    <t xml:space="preserve">Glasgow AP </t>
  </si>
  <si>
    <t xml:space="preserve">Glenclive </t>
  </si>
  <si>
    <t xml:space="preserve">Great Falls AP </t>
  </si>
  <si>
    <t xml:space="preserve">Havre </t>
  </si>
  <si>
    <t xml:space="preserve">Helena AP </t>
  </si>
  <si>
    <t xml:space="preserve">Kalispell AP </t>
  </si>
  <si>
    <t xml:space="preserve">Livingston AP </t>
  </si>
  <si>
    <t xml:space="preserve">NEBRASKA </t>
  </si>
  <si>
    <t xml:space="preserve">Beatrice </t>
  </si>
  <si>
    <t xml:space="preserve">Chadron AP </t>
  </si>
  <si>
    <t>Columbus</t>
  </si>
  <si>
    <t>Fremont</t>
  </si>
  <si>
    <t xml:space="preserve">Grand Island AP </t>
  </si>
  <si>
    <t xml:space="preserve">Hastings </t>
  </si>
  <si>
    <t xml:space="preserve">Kearney </t>
  </si>
  <si>
    <t xml:space="preserve">Lincoln CO </t>
  </si>
  <si>
    <t xml:space="preserve">McCook </t>
  </si>
  <si>
    <t xml:space="preserve">Norfolk </t>
  </si>
  <si>
    <t xml:space="preserve">North Platte AP </t>
  </si>
  <si>
    <t>Omaha AP</t>
  </si>
  <si>
    <t xml:space="preserve">Scottsbluff AP </t>
  </si>
  <si>
    <t xml:space="preserve">Sidney AP </t>
  </si>
  <si>
    <t xml:space="preserve">NEVADA </t>
  </si>
  <si>
    <t xml:space="preserve">Carson City </t>
  </si>
  <si>
    <t xml:space="preserve">Elko AP </t>
  </si>
  <si>
    <t xml:space="preserve">Ely AP </t>
  </si>
  <si>
    <t xml:space="preserve">Las Vegas AP </t>
  </si>
  <si>
    <t xml:space="preserve">Lovelock AP </t>
  </si>
  <si>
    <t>Reno AP</t>
  </si>
  <si>
    <t xml:space="preserve">Reno CO </t>
  </si>
  <si>
    <t xml:space="preserve">Tonapah AP </t>
  </si>
  <si>
    <t xml:space="preserve">Winnemucca AP </t>
  </si>
  <si>
    <t xml:space="preserve">NEW HAMPSHIRE </t>
  </si>
  <si>
    <t xml:space="preserve">Berlin </t>
  </si>
  <si>
    <t xml:space="preserve">Claremont </t>
  </si>
  <si>
    <t>Concord AP</t>
  </si>
  <si>
    <t xml:space="preserve">Keene </t>
  </si>
  <si>
    <t>Laconia</t>
  </si>
  <si>
    <t>Manchester, Grenier AFB</t>
  </si>
  <si>
    <t>Portsmouth, Pease AFM</t>
  </si>
  <si>
    <t>NEW JERSEY</t>
  </si>
  <si>
    <t>Atlantic City CO</t>
  </si>
  <si>
    <t>Long Branch</t>
  </si>
  <si>
    <t>Newark AP</t>
  </si>
  <si>
    <t>New Brunswick</t>
  </si>
  <si>
    <t>Patterson</t>
  </si>
  <si>
    <t>Phillipsburg</t>
  </si>
  <si>
    <t>Trenton CO</t>
  </si>
  <si>
    <t>Vineland</t>
  </si>
  <si>
    <t>NEW MEXICO</t>
  </si>
  <si>
    <t>Alamagordo, Holloman AFB</t>
  </si>
  <si>
    <t>Albuquerque AP</t>
  </si>
  <si>
    <t>Artesia</t>
  </si>
  <si>
    <t>Carlsbad AP</t>
  </si>
  <si>
    <t>Clovis AP</t>
  </si>
  <si>
    <t>Farmington AP</t>
  </si>
  <si>
    <t>Gallup</t>
  </si>
  <si>
    <t>Grants</t>
  </si>
  <si>
    <t>Hobbs AP</t>
  </si>
  <si>
    <t>Las Cruces</t>
  </si>
  <si>
    <t>Los Alamos</t>
  </si>
  <si>
    <t>Raton AP</t>
  </si>
  <si>
    <t>Roswell, Walker AFB</t>
  </si>
  <si>
    <t>Santa Fe CO</t>
  </si>
  <si>
    <t>Silver City AP</t>
  </si>
  <si>
    <t>Socorro AP</t>
  </si>
  <si>
    <t>Tucumcari AP</t>
  </si>
  <si>
    <t>NEW YORK</t>
  </si>
  <si>
    <t>Albany AP</t>
  </si>
  <si>
    <t>Albany CO</t>
  </si>
  <si>
    <t>Auburn</t>
  </si>
  <si>
    <t>Batavia</t>
  </si>
  <si>
    <t>Binghamton AP</t>
  </si>
  <si>
    <t>Buffalo AP</t>
  </si>
  <si>
    <t>Cortland</t>
  </si>
  <si>
    <t>Dunkirk</t>
  </si>
  <si>
    <t>Elmira AP</t>
  </si>
  <si>
    <t>Geneva</t>
  </si>
  <si>
    <t>Glen Falls</t>
  </si>
  <si>
    <t>Gloversville</t>
  </si>
  <si>
    <t>Hornell</t>
  </si>
  <si>
    <t>Ithaca</t>
  </si>
  <si>
    <t>Jamestown</t>
  </si>
  <si>
    <t>Kingston</t>
  </si>
  <si>
    <t>Lockport</t>
  </si>
  <si>
    <t>Massena AP</t>
  </si>
  <si>
    <t>Newburg-Stewart AFB</t>
  </si>
  <si>
    <t>NYC - Central Park</t>
  </si>
  <si>
    <t>NYC - Kennedy AP</t>
  </si>
  <si>
    <t>NYC - La Guardia AP</t>
  </si>
  <si>
    <t>Niagra Falls ANYC LaP</t>
  </si>
  <si>
    <t>Olean</t>
  </si>
  <si>
    <t>Oneonta</t>
  </si>
  <si>
    <t>Oswego CO</t>
  </si>
  <si>
    <t>Plattsburg AFB</t>
  </si>
  <si>
    <t>Poughkeepsie</t>
  </si>
  <si>
    <t>Rome-Griffiss AFB</t>
  </si>
  <si>
    <t>Schenectady</t>
  </si>
  <si>
    <t>Suffolk County AFB</t>
  </si>
  <si>
    <t>Syracuse AP</t>
  </si>
  <si>
    <t>Utica</t>
  </si>
  <si>
    <t>Watertown</t>
  </si>
  <si>
    <t>NORTH CAROLINA</t>
  </si>
  <si>
    <t>Ashville AP</t>
  </si>
  <si>
    <t>Charlotte AP</t>
  </si>
  <si>
    <t>Durham</t>
  </si>
  <si>
    <t>Elizabeth City AP</t>
  </si>
  <si>
    <t>Fayetteville, Pope AFB</t>
  </si>
  <si>
    <t>Goldsboro, Seymour-Johnson AFB</t>
  </si>
  <si>
    <t>Greensboro AP</t>
  </si>
  <si>
    <t>Greenville</t>
  </si>
  <si>
    <t>Henderson</t>
  </si>
  <si>
    <t>Hickory</t>
  </si>
  <si>
    <t>Jacksonville</t>
  </si>
  <si>
    <t>Lumberton</t>
  </si>
  <si>
    <t>New Bern AP</t>
  </si>
  <si>
    <t>Raleigh/Durham AP</t>
  </si>
  <si>
    <t>Rocky Mount</t>
  </si>
  <si>
    <t>Wilmington AP</t>
  </si>
  <si>
    <t>Winston-Salem AP</t>
  </si>
  <si>
    <t>NORTH DAKOTA</t>
  </si>
  <si>
    <t>Bismark AP</t>
  </si>
  <si>
    <t>Devil's Lake</t>
  </si>
  <si>
    <t>Dickinson AP</t>
  </si>
  <si>
    <t>Fargo AP</t>
  </si>
  <si>
    <t>Grands Forks AP</t>
  </si>
  <si>
    <t>Jamestown AP</t>
  </si>
  <si>
    <t>Minot AP</t>
  </si>
  <si>
    <t>Williston</t>
  </si>
  <si>
    <t>OHIO</t>
  </si>
  <si>
    <t>Akron-Canton AP</t>
  </si>
  <si>
    <t>Ashtabula</t>
  </si>
  <si>
    <t>Athens</t>
  </si>
  <si>
    <t>Bowling Green</t>
  </si>
  <si>
    <t>Cambridge</t>
  </si>
  <si>
    <t>Chilicothe</t>
  </si>
  <si>
    <t>Cincinnati CO</t>
  </si>
  <si>
    <t>Cleveland AP</t>
  </si>
  <si>
    <t>Columbus AP</t>
  </si>
  <si>
    <t>Dayton AP</t>
  </si>
  <si>
    <t>Defiance</t>
  </si>
  <si>
    <t>Findlay AP</t>
  </si>
  <si>
    <t>Hamilton</t>
  </si>
  <si>
    <t>Lancaster</t>
  </si>
  <si>
    <t>Lima</t>
  </si>
  <si>
    <t>Mansfield AP</t>
  </si>
  <si>
    <t>Marion</t>
  </si>
  <si>
    <t>Middleton</t>
  </si>
  <si>
    <t>Newark</t>
  </si>
  <si>
    <t>Norwalk</t>
  </si>
  <si>
    <t>Portsmouth</t>
  </si>
  <si>
    <t>Sandusky CO</t>
  </si>
  <si>
    <t>Springfield</t>
  </si>
  <si>
    <t>Stubenville</t>
  </si>
  <si>
    <t>Toledo AP</t>
  </si>
  <si>
    <t>Warren</t>
  </si>
  <si>
    <t>Wooster</t>
  </si>
  <si>
    <t>Youngstown AP</t>
  </si>
  <si>
    <t>Zanesville AP</t>
  </si>
  <si>
    <t>OKLAHOMA</t>
  </si>
  <si>
    <t>Ada</t>
  </si>
  <si>
    <t>Altus AFB</t>
  </si>
  <si>
    <t>Ardmore</t>
  </si>
  <si>
    <t>Bartlesville</t>
  </si>
  <si>
    <t>Chickasha</t>
  </si>
  <si>
    <t>Enid-Vance AFB</t>
  </si>
  <si>
    <t>Lawton AP</t>
  </si>
  <si>
    <t>McAlester</t>
  </si>
  <si>
    <t>Muskogee AP</t>
  </si>
  <si>
    <t>Norman</t>
  </si>
  <si>
    <t>Oklahoma City AP</t>
  </si>
  <si>
    <t>Ponca City</t>
  </si>
  <si>
    <t>Seminole</t>
  </si>
  <si>
    <t>Stillwater</t>
  </si>
  <si>
    <t>Tulsa AP</t>
  </si>
  <si>
    <t>Woodward</t>
  </si>
  <si>
    <t>OREGON</t>
  </si>
  <si>
    <t>Albany</t>
  </si>
  <si>
    <t>Astoria AP</t>
  </si>
  <si>
    <t>Baker AP</t>
  </si>
  <si>
    <t>Bend</t>
  </si>
  <si>
    <t>Corvallis</t>
  </si>
  <si>
    <t>Eugene AP</t>
  </si>
  <si>
    <t>Grants Pass</t>
  </si>
  <si>
    <t>Klamath Falls AP</t>
  </si>
  <si>
    <t>Medford AP</t>
  </si>
  <si>
    <t>Pendleton AP</t>
  </si>
  <si>
    <t>Portland AP</t>
  </si>
  <si>
    <t>Portland CO</t>
  </si>
  <si>
    <t>Roseburg AP</t>
  </si>
  <si>
    <t>Salem AP</t>
  </si>
  <si>
    <t>The Dallas</t>
  </si>
  <si>
    <t>PENNSYLVANIA</t>
  </si>
  <si>
    <t>Allentown AP</t>
  </si>
  <si>
    <t>Altoona CO</t>
  </si>
  <si>
    <t>Butler</t>
  </si>
  <si>
    <t>Chambersburg</t>
  </si>
  <si>
    <t>Erie AP</t>
  </si>
  <si>
    <t>Harrisburg AP</t>
  </si>
  <si>
    <t>Johnstown</t>
  </si>
  <si>
    <t>Meadville</t>
  </si>
  <si>
    <t>New Castle</t>
  </si>
  <si>
    <t>Philadelphia AP</t>
  </si>
  <si>
    <t>Pittsburgh AP</t>
  </si>
  <si>
    <t>Pittsburgh CO</t>
  </si>
  <si>
    <t>Reading CO</t>
  </si>
  <si>
    <t>Scranton/Wilkes-Barre</t>
  </si>
  <si>
    <t>State College</t>
  </si>
  <si>
    <t>Sunbury</t>
  </si>
  <si>
    <t>Uniontown</t>
  </si>
  <si>
    <t>West Chester</t>
  </si>
  <si>
    <t>Williamsport AP</t>
  </si>
  <si>
    <t>York</t>
  </si>
  <si>
    <t>RHODE ISLAND</t>
  </si>
  <si>
    <t>Newport</t>
  </si>
  <si>
    <t>Providence AP</t>
  </si>
  <si>
    <t>SOUTH CAROLINA</t>
  </si>
  <si>
    <t>Anderson</t>
  </si>
  <si>
    <t>Charleston AFB</t>
  </si>
  <si>
    <t>Charleston CO</t>
  </si>
  <si>
    <t>Columbia AP</t>
  </si>
  <si>
    <t>Florence AP</t>
  </si>
  <si>
    <t>Georgetown</t>
  </si>
  <si>
    <t>Greenville AP</t>
  </si>
  <si>
    <t>Orangeburg</t>
  </si>
  <si>
    <t>Rock Hill</t>
  </si>
  <si>
    <t>Spartanburg AP</t>
  </si>
  <si>
    <t>Sumter-Shaw AFB</t>
  </si>
  <si>
    <t>SOUTH DAKOTA</t>
  </si>
  <si>
    <t>Aberdeen AP</t>
  </si>
  <si>
    <t>Brookings</t>
  </si>
  <si>
    <t>Huron AP</t>
  </si>
  <si>
    <t>Mitchel</t>
  </si>
  <si>
    <t>Pierre AP</t>
  </si>
  <si>
    <t>Rapid City AP</t>
  </si>
  <si>
    <t>Sioux Falls AP</t>
  </si>
  <si>
    <t>Watertown AP</t>
  </si>
  <si>
    <t>Yankton</t>
  </si>
  <si>
    <t>TENNESSEE</t>
  </si>
  <si>
    <t>Bristol-Tri City AP</t>
  </si>
  <si>
    <t>Chattanooga AP</t>
  </si>
  <si>
    <t>Clarksville</t>
  </si>
  <si>
    <t>Columbia</t>
  </si>
  <si>
    <t>Dyersburg</t>
  </si>
  <si>
    <t>Jackson AP</t>
  </si>
  <si>
    <t>Knoxville AP</t>
  </si>
  <si>
    <t>Memphis AP</t>
  </si>
  <si>
    <t>Murfreesboro</t>
  </si>
  <si>
    <t>Nashville AP</t>
  </si>
  <si>
    <t>Tullahoma</t>
  </si>
  <si>
    <t>TEXAS</t>
  </si>
  <si>
    <t>Abilene AP</t>
  </si>
  <si>
    <t>Alice AP</t>
  </si>
  <si>
    <t>Amarillo AP</t>
  </si>
  <si>
    <t>Austin AP</t>
  </si>
  <si>
    <t>Bay City</t>
  </si>
  <si>
    <t>Beaumont</t>
  </si>
  <si>
    <t>Beeville</t>
  </si>
  <si>
    <t>Big Springs AP</t>
  </si>
  <si>
    <t>Brownsville AP</t>
  </si>
  <si>
    <t>Brownwood</t>
  </si>
  <si>
    <t>Bryan AP</t>
  </si>
  <si>
    <t>Corpus Christi AP</t>
  </si>
  <si>
    <t>Corsicana</t>
  </si>
  <si>
    <t>Dallas AP</t>
  </si>
  <si>
    <t>Del Rio, Laughlin AFB</t>
  </si>
  <si>
    <t xml:space="preserve">Denton </t>
  </si>
  <si>
    <t xml:space="preserve">Eagle Pass </t>
  </si>
  <si>
    <t xml:space="preserve">EI Paso AP </t>
  </si>
  <si>
    <t xml:space="preserve">Fort Worth AP </t>
  </si>
  <si>
    <t xml:space="preserve">Galveston AP </t>
  </si>
  <si>
    <t xml:space="preserve">Harlingen </t>
  </si>
  <si>
    <t xml:space="preserve">Houston AP </t>
  </si>
  <si>
    <t xml:space="preserve">Houston CO </t>
  </si>
  <si>
    <t xml:space="preserve">Huntsville </t>
  </si>
  <si>
    <t xml:space="preserve">Killeen-Gray AFB </t>
  </si>
  <si>
    <t xml:space="preserve">Lamesa </t>
  </si>
  <si>
    <t xml:space="preserve">Laredo AFB </t>
  </si>
  <si>
    <t xml:space="preserve">Longview </t>
  </si>
  <si>
    <t xml:space="preserve">LubbockAP </t>
  </si>
  <si>
    <t xml:space="preserve">Lufkin AP </t>
  </si>
  <si>
    <t xml:space="preserve">McAllen </t>
  </si>
  <si>
    <t xml:space="preserve">Midland AP </t>
  </si>
  <si>
    <t xml:space="preserve">Palestine CO </t>
  </si>
  <si>
    <t xml:space="preserve">Pampa </t>
  </si>
  <si>
    <t xml:space="preserve">Pecos </t>
  </si>
  <si>
    <t xml:space="preserve">Plainview </t>
  </si>
  <si>
    <t xml:space="preserve">Port Arthur AP </t>
  </si>
  <si>
    <t xml:space="preserve">San Angelo, Goodfellow AFB </t>
  </si>
  <si>
    <t xml:space="preserve">San Antonio AP </t>
  </si>
  <si>
    <t xml:space="preserve">Sherman-Perrin AFB </t>
  </si>
  <si>
    <t xml:space="preserve">Snyder </t>
  </si>
  <si>
    <t xml:space="preserve">Temple </t>
  </si>
  <si>
    <t xml:space="preserve">Tyler AP </t>
  </si>
  <si>
    <t xml:space="preserve">Vemon </t>
  </si>
  <si>
    <t xml:space="preserve">Victoria AP </t>
  </si>
  <si>
    <t xml:space="preserve">WacoAP </t>
  </si>
  <si>
    <t xml:space="preserve">Wichita Falls AP </t>
  </si>
  <si>
    <t xml:space="preserve">UTAH </t>
  </si>
  <si>
    <t xml:space="preserve">Cedar City AP </t>
  </si>
  <si>
    <t xml:space="preserve">Logan </t>
  </si>
  <si>
    <t xml:space="preserve">Moab </t>
  </si>
  <si>
    <t xml:space="preserve">Ogden AP </t>
  </si>
  <si>
    <t xml:space="preserve">Price </t>
  </si>
  <si>
    <t xml:space="preserve">Provo </t>
  </si>
  <si>
    <t xml:space="preserve">Richfield </t>
  </si>
  <si>
    <t xml:space="preserve">St. George CO </t>
  </si>
  <si>
    <t xml:space="preserve">Salt Lake City AP </t>
  </si>
  <si>
    <t xml:space="preserve">Vernal AP </t>
  </si>
  <si>
    <t xml:space="preserve">VERMONT </t>
  </si>
  <si>
    <t xml:space="preserve">Barre </t>
  </si>
  <si>
    <t xml:space="preserve">Burlington AP </t>
  </si>
  <si>
    <t xml:space="preserve">Rutland </t>
  </si>
  <si>
    <t xml:space="preserve">VIRGINIA </t>
  </si>
  <si>
    <t xml:space="preserve">Charlottesville </t>
  </si>
  <si>
    <t xml:space="preserve">Danville AP </t>
  </si>
  <si>
    <t xml:space="preserve">Fredericksburg </t>
  </si>
  <si>
    <t xml:space="preserve">Harrisonburg </t>
  </si>
  <si>
    <t xml:space="preserve">Lynchburg AP </t>
  </si>
  <si>
    <t xml:space="preserve">Norfolk AP </t>
  </si>
  <si>
    <t xml:space="preserve">Petersburg </t>
  </si>
  <si>
    <t xml:space="preserve">Roanoke AP </t>
  </si>
  <si>
    <t xml:space="preserve">Staunton </t>
  </si>
  <si>
    <t xml:space="preserve">Winchester </t>
  </si>
  <si>
    <t xml:space="preserve">WASHINGTON </t>
  </si>
  <si>
    <t xml:space="preserve">Aberdeen </t>
  </si>
  <si>
    <t xml:space="preserve">Bellingham AP </t>
  </si>
  <si>
    <t xml:space="preserve">Bremerton </t>
  </si>
  <si>
    <t xml:space="preserve">Ellensburg AP </t>
  </si>
  <si>
    <t xml:space="preserve">Everett-pa.ine AFB </t>
  </si>
  <si>
    <t xml:space="preserve">Kennewick </t>
  </si>
  <si>
    <t xml:space="preserve">Moses Lake, Larson AFB </t>
  </si>
  <si>
    <t xml:space="preserve">OlympiaAP </t>
  </si>
  <si>
    <t xml:space="preserve">Port Angeles </t>
  </si>
  <si>
    <t xml:space="preserve">Seattle-Boeing Fld </t>
  </si>
  <si>
    <t xml:space="preserve">Seattle CO </t>
  </si>
  <si>
    <t xml:space="preserve">Seattle-Tacoma AP </t>
  </si>
  <si>
    <t xml:space="preserve">Spokane AP </t>
  </si>
  <si>
    <t xml:space="preserve">Tacoma-McChord AFB </t>
  </si>
  <si>
    <t xml:space="preserve">Walla Walla AP </t>
  </si>
  <si>
    <t xml:space="preserve">Wenatchee </t>
  </si>
  <si>
    <t xml:space="preserve">Yakima AP </t>
  </si>
  <si>
    <t xml:space="preserve">WEST VIRGINIA </t>
  </si>
  <si>
    <t xml:space="preserve">Beckley </t>
  </si>
  <si>
    <t xml:space="preserve">Bluefield AP </t>
  </si>
  <si>
    <t xml:space="preserve">Charleston AP </t>
  </si>
  <si>
    <t xml:space="preserve">Clarksburg </t>
  </si>
  <si>
    <t xml:space="preserve">Elkins AP </t>
  </si>
  <si>
    <t xml:space="preserve">Huntington CO </t>
  </si>
  <si>
    <t xml:space="preserve">Martinsburg AP </t>
  </si>
  <si>
    <t xml:space="preserve">Morgantown AP </t>
  </si>
  <si>
    <t>Parkersburg CO</t>
  </si>
  <si>
    <t xml:space="preserve">Wheeling </t>
  </si>
  <si>
    <t xml:space="preserve">WISCONSIN </t>
  </si>
  <si>
    <t xml:space="preserve">Appleton </t>
  </si>
  <si>
    <t xml:space="preserve">Ashland </t>
  </si>
  <si>
    <t xml:space="preserve">Beloit </t>
  </si>
  <si>
    <t xml:space="preserve">Eau Claire AP </t>
  </si>
  <si>
    <t xml:space="preserve">Fond du Lac </t>
  </si>
  <si>
    <t xml:space="preserve">Green Bay AP </t>
  </si>
  <si>
    <t xml:space="preserve">LaCrosse AP </t>
  </si>
  <si>
    <t xml:space="preserve">Madison AP </t>
  </si>
  <si>
    <t xml:space="preserve">Manitowoc </t>
  </si>
  <si>
    <t xml:space="preserve">Marinette </t>
  </si>
  <si>
    <t xml:space="preserve">Milwaukee AP </t>
  </si>
  <si>
    <t xml:space="preserve">Racine </t>
  </si>
  <si>
    <t xml:space="preserve">Sheboygan </t>
  </si>
  <si>
    <t xml:space="preserve">Stevens Point </t>
  </si>
  <si>
    <t xml:space="preserve">Waukesha </t>
  </si>
  <si>
    <t xml:space="preserve">Wausau AP </t>
  </si>
  <si>
    <t xml:space="preserve">WYOMING </t>
  </si>
  <si>
    <t xml:space="preserve">Casper AP </t>
  </si>
  <si>
    <t xml:space="preserve">Cheyene AP </t>
  </si>
  <si>
    <t xml:space="preserve">Cody AP </t>
  </si>
  <si>
    <t xml:space="preserve">Evanston </t>
  </si>
  <si>
    <t xml:space="preserve">Lander AP </t>
  </si>
  <si>
    <t xml:space="preserve">Laramie AP </t>
  </si>
  <si>
    <t xml:space="preserve">Newcastle </t>
  </si>
  <si>
    <t xml:space="preserve">Rawlins </t>
  </si>
  <si>
    <t xml:space="preserve">Rock Springs AP </t>
  </si>
  <si>
    <t xml:space="preserve">Sheridan AP </t>
  </si>
  <si>
    <t xml:space="preserve">Torrington </t>
  </si>
  <si>
    <t>CANADA</t>
  </si>
  <si>
    <t xml:space="preserve">ALBERTA </t>
  </si>
  <si>
    <t xml:space="preserve">Calgary AP </t>
  </si>
  <si>
    <t xml:space="preserve">Edmonton AP </t>
  </si>
  <si>
    <t xml:space="preserve">Grande Prairie AP </t>
  </si>
  <si>
    <t xml:space="preserve">Jasper </t>
  </si>
  <si>
    <t xml:space="preserve">Lethbridge AP </t>
  </si>
  <si>
    <t xml:space="preserve">McMurray AP </t>
  </si>
  <si>
    <t xml:space="preserve">Medicine Hat AP </t>
  </si>
  <si>
    <t xml:space="preserve">Red Deer AP </t>
  </si>
  <si>
    <t xml:space="preserve">BRITISH COLUMBIA </t>
  </si>
  <si>
    <t xml:space="preserve">Dawson Creek </t>
  </si>
  <si>
    <t xml:space="preserve">Fort Nelson AP </t>
  </si>
  <si>
    <t xml:space="preserve">Kamloops CO </t>
  </si>
  <si>
    <t xml:space="preserve">Nanaimo </t>
  </si>
  <si>
    <t xml:space="preserve">New Westminister </t>
  </si>
  <si>
    <t xml:space="preserve">Penticton AP </t>
  </si>
  <si>
    <t xml:space="preserve">Prince George AP </t>
  </si>
  <si>
    <t xml:space="preserve">Prince Rupert CO </t>
  </si>
  <si>
    <t xml:space="preserve">Trail </t>
  </si>
  <si>
    <t xml:space="preserve">Vancouver AP </t>
  </si>
  <si>
    <t xml:space="preserve">Victoria CO </t>
  </si>
  <si>
    <t xml:space="preserve">MANITOBA </t>
  </si>
  <si>
    <t xml:space="preserve">Brandon </t>
  </si>
  <si>
    <t xml:space="preserve">Churchill AP </t>
  </si>
  <si>
    <t xml:space="preserve">Dauphin AP </t>
  </si>
  <si>
    <t xml:space="preserve">Flin Flon </t>
  </si>
  <si>
    <t xml:space="preserve">Portage La Prairie AP </t>
  </si>
  <si>
    <t xml:space="preserve">The Pas AP </t>
  </si>
  <si>
    <t xml:space="preserve">Winnipeg AP </t>
  </si>
  <si>
    <t xml:space="preserve">NEW BRUNSWICK </t>
  </si>
  <si>
    <t xml:space="preserve">Campbellton CO </t>
  </si>
  <si>
    <t xml:space="preserve">Chatham AP </t>
  </si>
  <si>
    <t xml:space="preserve">Edmundston CO </t>
  </si>
  <si>
    <t xml:space="preserve">Fredericton AP </t>
  </si>
  <si>
    <t xml:space="preserve">Moncton AP </t>
  </si>
  <si>
    <t xml:space="preserve">Saint John AP </t>
  </si>
  <si>
    <t xml:space="preserve">NEWFOUNDLAND </t>
  </si>
  <si>
    <t xml:space="preserve">Corner Brook </t>
  </si>
  <si>
    <t xml:space="preserve">Gander AP </t>
  </si>
  <si>
    <t xml:space="preserve">Goose Bay AP </t>
  </si>
  <si>
    <t xml:space="preserve">St. John's AP </t>
  </si>
  <si>
    <t xml:space="preserve">Stephenville AP </t>
  </si>
  <si>
    <t>NORTHWEST TERRITORIES</t>
  </si>
  <si>
    <t xml:space="preserve">Frobisher AP </t>
  </si>
  <si>
    <t xml:space="preserve">Inuvik </t>
  </si>
  <si>
    <t xml:space="preserve">Resolute AP </t>
  </si>
  <si>
    <t xml:space="preserve">Yellowknife AP </t>
  </si>
  <si>
    <t xml:space="preserve">NOVA SCOTIA </t>
  </si>
  <si>
    <t xml:space="preserve">Amherst </t>
  </si>
  <si>
    <t xml:space="preserve">Halifax AP </t>
  </si>
  <si>
    <t xml:space="preserve">Kentville </t>
  </si>
  <si>
    <t xml:space="preserve">New Glasgow </t>
  </si>
  <si>
    <t xml:space="preserve">Sydney AP </t>
  </si>
  <si>
    <t xml:space="preserve">Truro CO </t>
  </si>
  <si>
    <t xml:space="preserve">Yarmouth AP </t>
  </si>
  <si>
    <t xml:space="preserve">ONTARIO </t>
  </si>
  <si>
    <t xml:space="preserve">Belleville </t>
  </si>
  <si>
    <t xml:space="preserve">Chatham </t>
  </si>
  <si>
    <t xml:space="preserve">Cornwall </t>
  </si>
  <si>
    <t xml:space="preserve">Hamilton </t>
  </si>
  <si>
    <t xml:space="preserve">Kaupuskasing AP </t>
  </si>
  <si>
    <t xml:space="preserve">Kenora AP </t>
  </si>
  <si>
    <t xml:space="preserve">Kingston </t>
  </si>
  <si>
    <t xml:space="preserve">Kitchener </t>
  </si>
  <si>
    <t xml:space="preserve">London AP </t>
  </si>
  <si>
    <t xml:space="preserve">North Bay AP </t>
  </si>
  <si>
    <t xml:space="preserve">Oshawa </t>
  </si>
  <si>
    <t xml:space="preserve">Ottawa AP </t>
  </si>
  <si>
    <t xml:space="preserve">Owen Sound </t>
  </si>
  <si>
    <t xml:space="preserve">Peterborough </t>
  </si>
  <si>
    <t xml:space="preserve">St. Catharines </t>
  </si>
  <si>
    <t xml:space="preserve">Sarnia </t>
  </si>
  <si>
    <t xml:space="preserve">Sudbury AP </t>
  </si>
  <si>
    <t xml:space="preserve">Thunder Bay AP </t>
  </si>
  <si>
    <t xml:space="preserve">Timmins AP </t>
  </si>
  <si>
    <t xml:space="preserve">Toronto AP </t>
  </si>
  <si>
    <t xml:space="preserve">Windsor AP </t>
  </si>
  <si>
    <t xml:space="preserve">PRINCE EDWARD ISLAND </t>
  </si>
  <si>
    <t xml:space="preserve">Charlottetown AP </t>
  </si>
  <si>
    <t xml:space="preserve">Summerside AP </t>
  </si>
  <si>
    <t xml:space="preserve">QUEBEC </t>
  </si>
  <si>
    <t xml:space="preserve">Bagotville AP </t>
  </si>
  <si>
    <t xml:space="preserve">Chicoutimi </t>
  </si>
  <si>
    <t xml:space="preserve">Drummondville </t>
  </si>
  <si>
    <t xml:space="preserve">Granby </t>
  </si>
  <si>
    <t xml:space="preserve">Hull </t>
  </si>
  <si>
    <t xml:space="preserve">Megantic AP </t>
  </si>
  <si>
    <t xml:space="preserve">Montreal AP </t>
  </si>
  <si>
    <t xml:space="preserve">Quebec AP </t>
  </si>
  <si>
    <t xml:space="preserve">Rimouski </t>
  </si>
  <si>
    <t xml:space="preserve">St. Jean </t>
  </si>
  <si>
    <t xml:space="preserve">St. Jeirome </t>
  </si>
  <si>
    <t xml:space="preserve">Sept. lies AP </t>
  </si>
  <si>
    <t xml:space="preserve">Shawinigan </t>
  </si>
  <si>
    <t xml:space="preserve">Sherbrooke CO </t>
  </si>
  <si>
    <t xml:space="preserve">Thetford Mines </t>
  </si>
  <si>
    <t xml:space="preserve">Trois Rivieres </t>
  </si>
  <si>
    <t xml:space="preserve">Val d'Or AP </t>
  </si>
  <si>
    <t xml:space="preserve">Valleyfield </t>
  </si>
  <si>
    <t xml:space="preserve">SASKATCHEWAN </t>
  </si>
  <si>
    <t xml:space="preserve">Estevan AP </t>
  </si>
  <si>
    <t xml:space="preserve">Moose Jaw AP </t>
  </si>
  <si>
    <t xml:space="preserve">North Battleford AP </t>
  </si>
  <si>
    <t xml:space="preserve">Prince Albert AP </t>
  </si>
  <si>
    <t xml:space="preserve">Regina AP </t>
  </si>
  <si>
    <t xml:space="preserve">Saskatoon AP </t>
  </si>
  <si>
    <t xml:space="preserve">Swift Current AP </t>
  </si>
  <si>
    <t xml:space="preserve">Yorkton AP </t>
  </si>
  <si>
    <t xml:space="preserve">YUKON TERRITORY </t>
  </si>
  <si>
    <t xml:space="preserve">Whitehorse AP </t>
  </si>
  <si>
    <t>UNITED STATES</t>
  </si>
  <si>
    <r>
      <t>BTU per hour heat loss at 0</t>
    </r>
    <r>
      <rPr>
        <b/>
        <vertAlign val="superscript"/>
        <sz val="11"/>
        <color indexed="8"/>
        <rFont val="Calibri"/>
        <family val="2"/>
      </rPr>
      <t xml:space="preserve">o </t>
    </r>
    <r>
      <rPr>
        <b/>
        <sz val="11"/>
        <color indexed="8"/>
        <rFont val="Calibri"/>
        <family val="2"/>
      </rPr>
      <t>Outside Design Temperature: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</si>
</sst>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b/>
      <sz val="14"/>
      <color indexed="8"/>
      <name val="Calibri"/>
      <family val="2"/>
    </font>
    <font>
      <sz val="11"/>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1"/>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8">
    <xf numFmtId="0" fontId="0" fillId="0" borderId="0" xfId="0" applyFont="1" applyAlignment="1">
      <alignment/>
    </xf>
    <xf numFmtId="0" fontId="38" fillId="0" borderId="0" xfId="0" applyFont="1" applyAlignment="1">
      <alignment/>
    </xf>
    <xf numFmtId="0" fontId="0" fillId="0" borderId="10" xfId="0" applyBorder="1" applyAlignment="1">
      <alignment/>
    </xf>
    <xf numFmtId="0" fontId="38" fillId="0" borderId="10" xfId="0" applyFont="1" applyBorder="1" applyAlignment="1">
      <alignment/>
    </xf>
    <xf numFmtId="0" fontId="38"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2" xfId="0" applyBorder="1" applyAlignment="1">
      <alignment horizontal="right"/>
    </xf>
    <xf numFmtId="0" fontId="0" fillId="0" borderId="10" xfId="0" applyBorder="1" applyAlignment="1">
      <alignment horizontal="center" vertical="center"/>
    </xf>
    <xf numFmtId="0" fontId="38" fillId="0" borderId="12" xfId="0" applyFont="1" applyBorder="1" applyAlignment="1">
      <alignment/>
    </xf>
    <xf numFmtId="0" fontId="38" fillId="0" borderId="10" xfId="0" applyFont="1" applyBorder="1" applyAlignment="1">
      <alignment horizontal="center" vertical="center"/>
    </xf>
    <xf numFmtId="0" fontId="0" fillId="0" borderId="13" xfId="0" applyFont="1"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vertical="center"/>
    </xf>
    <xf numFmtId="0" fontId="0" fillId="0" borderId="0" xfId="0" applyAlignment="1">
      <alignment horizontal="center"/>
    </xf>
    <xf numFmtId="0" fontId="0" fillId="0" borderId="15" xfId="0" applyBorder="1" applyAlignment="1">
      <alignment/>
    </xf>
    <xf numFmtId="0" fontId="38" fillId="10" borderId="10" xfId="0" applyFont="1" applyFill="1" applyBorder="1" applyAlignment="1">
      <alignment/>
    </xf>
    <xf numFmtId="0" fontId="38" fillId="10" borderId="10" xfId="0" applyFont="1" applyFill="1" applyBorder="1" applyAlignment="1">
      <alignment horizontal="center" vertical="center"/>
    </xf>
    <xf numFmtId="0" fontId="0" fillId="10" borderId="10" xfId="0" applyFill="1" applyBorder="1" applyAlignment="1">
      <alignment horizontal="left" vertical="center"/>
    </xf>
    <xf numFmtId="0" fontId="0" fillId="10" borderId="10" xfId="0" applyFill="1" applyBorder="1" applyAlignment="1">
      <alignment/>
    </xf>
    <xf numFmtId="0" fontId="0" fillId="10" borderId="10" xfId="0" applyFill="1" applyBorder="1" applyAlignment="1">
      <alignment horizontal="center"/>
    </xf>
    <xf numFmtId="0" fontId="38" fillId="10" borderId="15" xfId="0" applyFont="1" applyFill="1" applyBorder="1" applyAlignment="1">
      <alignment/>
    </xf>
    <xf numFmtId="0" fontId="38" fillId="0" borderId="0" xfId="0" applyFont="1" applyFill="1" applyBorder="1" applyAlignment="1">
      <alignment/>
    </xf>
    <xf numFmtId="0" fontId="38" fillId="0" borderId="0" xfId="0" applyFont="1" applyAlignment="1">
      <alignment horizontal="center"/>
    </xf>
    <xf numFmtId="164" fontId="0" fillId="0" borderId="10" xfId="0" applyNumberFormat="1" applyBorder="1" applyAlignment="1">
      <alignment horizontal="center" vertical="center"/>
    </xf>
    <xf numFmtId="0" fontId="0" fillId="0" borderId="15" xfId="0" applyBorder="1" applyAlignment="1">
      <alignment horizontal="center" vertical="center"/>
    </xf>
    <xf numFmtId="49" fontId="0" fillId="0" borderId="10" xfId="0" applyNumberFormat="1" applyBorder="1" applyAlignment="1">
      <alignment horizontal="center" vertical="center"/>
    </xf>
    <xf numFmtId="2" fontId="0" fillId="0" borderId="10" xfId="0" applyNumberFormat="1" applyBorder="1" applyAlignment="1">
      <alignment horizontal="center" vertical="center"/>
    </xf>
    <xf numFmtId="0" fontId="0" fillId="0" borderId="10" xfId="0" applyBorder="1" applyAlignment="1">
      <alignment horizontal="right"/>
    </xf>
    <xf numFmtId="0" fontId="0" fillId="0" borderId="11" xfId="0" applyBorder="1" applyAlignment="1">
      <alignment horizontal="right"/>
    </xf>
    <xf numFmtId="0" fontId="40" fillId="0" borderId="16" xfId="0" applyFont="1" applyBorder="1" applyAlignment="1">
      <alignment horizontal="center"/>
    </xf>
    <xf numFmtId="0" fontId="40" fillId="0" borderId="0" xfId="0" applyFont="1" applyBorder="1" applyAlignment="1">
      <alignment horizontal="center"/>
    </xf>
    <xf numFmtId="0" fontId="38" fillId="0" borderId="0" xfId="0" applyFont="1" applyAlignment="1">
      <alignment vertical="center"/>
    </xf>
    <xf numFmtId="0" fontId="38" fillId="0" borderId="0" xfId="0" applyFont="1" applyAlignment="1">
      <alignment horizontal="center" vertical="center"/>
    </xf>
    <xf numFmtId="0" fontId="5" fillId="0" borderId="0" xfId="0" applyNumberFormat="1" applyFont="1" applyFill="1" applyBorder="1" applyAlignment="1" applyProtection="1">
      <alignment horizontal="center"/>
      <protection/>
    </xf>
    <xf numFmtId="16" fontId="0" fillId="0" borderId="0" xfId="0" applyNumberFormat="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0" fillId="0" borderId="0" xfId="0" applyFont="1" applyBorder="1" applyAlignment="1">
      <alignment horizont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xf>
    <xf numFmtId="0" fontId="38" fillId="0" borderId="11" xfId="0" applyFont="1" applyBorder="1" applyAlignment="1">
      <alignment horizontal="left" vertical="center"/>
    </xf>
    <xf numFmtId="0" fontId="38" fillId="0" borderId="13" xfId="0" applyFont="1" applyBorder="1" applyAlignment="1">
      <alignment horizontal="left" vertical="center"/>
    </xf>
    <xf numFmtId="0" fontId="38" fillId="0" borderId="10" xfId="0" applyFont="1" applyBorder="1" applyAlignment="1">
      <alignment horizontal="left" vertical="center"/>
    </xf>
    <xf numFmtId="0" fontId="40" fillId="10" borderId="10" xfId="0" applyFont="1" applyFill="1" applyBorder="1" applyAlignment="1">
      <alignment horizontal="center"/>
    </xf>
    <xf numFmtId="0" fontId="38" fillId="10" borderId="10" xfId="0" applyFont="1" applyFill="1" applyBorder="1" applyAlignment="1">
      <alignment horizontal="center" vertical="center"/>
    </xf>
    <xf numFmtId="0" fontId="38" fillId="10" borderId="10" xfId="0" applyFont="1" applyFill="1" applyBorder="1" applyAlignment="1">
      <alignment horizontal="left" wrapText="1"/>
    </xf>
    <xf numFmtId="0" fontId="41" fillId="0" borderId="10" xfId="0" applyFont="1" applyBorder="1" applyAlignment="1">
      <alignment horizontal="center" wrapText="1"/>
    </xf>
    <xf numFmtId="0" fontId="38" fillId="0" borderId="15" xfId="0" applyFont="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164" fontId="0" fillId="0" borderId="15" xfId="0" applyNumberFormat="1" applyBorder="1" applyAlignment="1">
      <alignment horizontal="center" vertical="center"/>
    </xf>
    <xf numFmtId="164"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6" xfId="0" applyFont="1" applyBorder="1" applyAlignment="1">
      <alignment horizontal="center" vertical="center"/>
    </xf>
    <xf numFmtId="0" fontId="38" fillId="0" borderId="21" xfId="0" applyFont="1" applyBorder="1" applyAlignment="1">
      <alignment horizontal="center" vertical="center"/>
    </xf>
    <xf numFmtId="0" fontId="40" fillId="0" borderId="0" xfId="0" applyFont="1" applyAlignment="1">
      <alignment horizontal="center"/>
    </xf>
    <xf numFmtId="0" fontId="38" fillId="0"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114300</xdr:rowOff>
    </xdr:from>
    <xdr:to>
      <xdr:col>11</xdr:col>
      <xdr:colOff>142875</xdr:colOff>
      <xdr:row>28</xdr:row>
      <xdr:rowOff>171450</xdr:rowOff>
    </xdr:to>
    <xdr:sp>
      <xdr:nvSpPr>
        <xdr:cNvPr id="1" name="TextBox 1"/>
        <xdr:cNvSpPr txBox="1">
          <a:spLocks noChangeArrowheads="1"/>
        </xdr:cNvSpPr>
      </xdr:nvSpPr>
      <xdr:spPr>
        <a:xfrm>
          <a:off x="38100" y="1400175"/>
          <a:ext cx="10629900" cy="405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Instructions for use of the Residential BTU Estimate Form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determine the amount of heat required to provide comfort in a room or a house, it is necessary to calculate the amount of heat being lost (in BTU/hr) when winter conditions outdoors are at the Outside Design Temperature, which is the normal coldest temperature for that area.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Heat is transmitted through all surfaces that will be warm on the inside and cold on the outside. This includes walls, ceilings, floors, windows and doors. If a room on the other side of a wall or ceiling is to have normal heating, then that wall is not considered "cold."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addition to the outward transmission losses, the infiltration of cold air must be added. Transmission + Infiltration equals the total heat loss, which must be replaced by the heating equipment.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calculator is suitable for either an individual room or for an entire house. If several rooms are to be calculated, use an individual calculator for each room.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Design Temperature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amount of heat lost is directly related to the Temperature Difference (TD) between the desired Indoor Design Temperature (IDT) and the Outside Design Temperature (ODT). It is usually desirable to maintain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inside the room when the outside temperature is at its normal low point. The ODT for each major city is determined by long-range weather readings, and is fixed by the engineering profession. Subtracting ODT from the usual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gives the temperature difference for that locality. Do not calculate TD when using this form, unless the desired Inside Design Temperature is other than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Heat Loss Factors listed in the Heat Loss Factors tab are based on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IDT and 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ODT. In localities where the ODT is not 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the temperature difference will be either greater or smaller than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and so will the calculated heat loss. Outdoor Design Temperatures for different cities can be found on the ODT by City tab, and conversion numbers for other ODT's are shown on the ODT Conversion Tab.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14</xdr:col>
      <xdr:colOff>447675</xdr:colOff>
      <xdr:row>11</xdr:row>
      <xdr:rowOff>104775</xdr:rowOff>
    </xdr:to>
    <xdr:sp>
      <xdr:nvSpPr>
        <xdr:cNvPr id="1" name="TextBox 1"/>
        <xdr:cNvSpPr txBox="1">
          <a:spLocks noChangeArrowheads="1"/>
        </xdr:cNvSpPr>
      </xdr:nvSpPr>
      <xdr:spPr>
        <a:xfrm>
          <a:off x="114300" y="0"/>
          <a:ext cx="65436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Approximate</a:t>
          </a:r>
          <a:r>
            <a:rPr lang="en-US" cap="none" sz="1400" b="1" i="0" u="none" baseline="0">
              <a:solidFill>
                <a:srgbClr val="000000"/>
              </a:solidFill>
              <a:latin typeface="Calibri"/>
              <a:ea typeface="Calibri"/>
              <a:cs typeface="Calibri"/>
            </a:rPr>
            <a:t> Estimate of BTU/hr Residential Heat Loss*
</a:t>
          </a:r>
          <a:r>
            <a:rPr lang="en-US" cap="none" sz="1200" b="1" i="0" u="none" baseline="0">
              <a:solidFill>
                <a:srgbClr val="000000"/>
              </a:solidFill>
              <a:latin typeface="Calibri"/>
              <a:ea typeface="Calibri"/>
              <a:cs typeface="Calibri"/>
            </a:rPr>
            <a:t>For Locations with 0</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 ODT
</a:t>
          </a:r>
          <a:r>
            <a:rPr lang="en-US" cap="none" sz="1100" b="0" i="0" u="none" baseline="0">
              <a:solidFill>
                <a:srgbClr val="000000"/>
              </a:solidFill>
              <a:latin typeface="Calibri"/>
              <a:ea typeface="Calibri"/>
              <a:cs typeface="Calibri"/>
            </a:rPr>
            <a:t>For Other ODT's, use Conversion Numbers from ODT Conversion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Step 1: To determine transmission losses, Step 3: Select factors for each category
</a:t>
          </a:r>
          <a:r>
            <a:rPr lang="en-US" cap="none" sz="1100" b="0" i="0" u="none" baseline="0">
              <a:solidFill>
                <a:srgbClr val="000000"/>
              </a:solidFill>
              <a:latin typeface="Calibri"/>
              <a:ea typeface="Calibri"/>
              <a:cs typeface="Calibri"/>
            </a:rPr>
            <a:t> measure all surfaces which will be  of heat loss - A,B,C,D,E 
</a:t>
          </a:r>
          <a:r>
            <a:rPr lang="en-US" cap="none" sz="1100" b="0" i="0" u="none" baseline="0">
              <a:solidFill>
                <a:srgbClr val="000000"/>
              </a:solidFill>
              <a:latin typeface="Calibri"/>
              <a:ea typeface="Calibri"/>
              <a:cs typeface="Calibri"/>
            </a:rPr>
            <a:t> warm inside and cold outside.
</a:t>
          </a:r>
          <a:r>
            <a:rPr lang="en-US" cap="none" sz="1100" b="0" i="0" u="none" baseline="0">
              <a:solidFill>
                <a:srgbClr val="000000"/>
              </a:solidFill>
              <a:latin typeface="Calibri"/>
              <a:ea typeface="Calibri"/>
              <a:cs typeface="Calibri"/>
            </a:rPr>
            <a:t>  Step 4: Multiply each total below by the
</a:t>
          </a:r>
          <a:r>
            <a:rPr lang="en-US" cap="none" sz="1100" b="0" i="0" u="none" baseline="0">
              <a:solidFill>
                <a:srgbClr val="000000"/>
              </a:solidFill>
              <a:latin typeface="Calibri"/>
              <a:ea typeface="Calibri"/>
              <a:cs typeface="Calibri"/>
            </a:rPr>
            <a:t>Step 2: To determine infiltration, calculate  appropriate factor, and add all
 total volume of heated space.  totals for the Total BTU/hr.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exact calculations use the I=B=R method.</a:t>
          </a:r>
        </a:p>
      </xdr:txBody>
    </xdr:sp>
    <xdr:clientData/>
  </xdr:twoCellAnchor>
  <xdr:twoCellAnchor>
    <xdr:from>
      <xdr:col>0</xdr:col>
      <xdr:colOff>19050</xdr:colOff>
      <xdr:row>48</xdr:row>
      <xdr:rowOff>9525</xdr:rowOff>
    </xdr:from>
    <xdr:to>
      <xdr:col>15</xdr:col>
      <xdr:colOff>9525</xdr:colOff>
      <xdr:row>71</xdr:row>
      <xdr:rowOff>95250</xdr:rowOff>
    </xdr:to>
    <xdr:sp>
      <xdr:nvSpPr>
        <xdr:cNvPr id="2" name="TextBox 2"/>
        <xdr:cNvSpPr txBox="1">
          <a:spLocks noChangeArrowheads="1"/>
        </xdr:cNvSpPr>
      </xdr:nvSpPr>
      <xdr:spPr>
        <a:xfrm>
          <a:off x="19050" y="9458325"/>
          <a:ext cx="6848475" cy="446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Heating Tips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Boiler Selection: If installing a water boiler, its Net I=B=R Rating (in BTU/hr) should be equal to or slightly more than,  the calculated BTU/hr heat loss. If the house will be used intermittently during winter, add 20% to the heat  loss  total for quick pick-up.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Radiation Replacement: If modernizing an existing radiation system, certain cautions must be observed. Cast-iron  radiation and copper-tube radiation have different response times, so they should not be mixed on the same  circuit. Where both types exist in the house, they should be kept on separate zones.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When adding radiation on a circuit or zone where existing radiation is excessively oversized, the new radiation  should also be approximately oversized, to maintain a reasonable balance of heating output.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Garage: If the garage will be unheated, walls of adjoining rooms and the floor above the garage should be considered  "cold." By installing finned radiation about 50% of normal requirements, the adjoining room, the room above,  and the cars in the garage will all benefit.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Bathrooms: For bathrooms with tub or shower, add 20% to the calculated heat loss.</a:t>
          </a:r>
          <a:r>
            <a:rPr lang="en-US" cap="none" sz="1100" b="1"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10</xdr:col>
      <xdr:colOff>9525</xdr:colOff>
      <xdr:row>9</xdr:row>
      <xdr:rowOff>0</xdr:rowOff>
    </xdr:to>
    <xdr:sp>
      <xdr:nvSpPr>
        <xdr:cNvPr id="1" name="TextBox 1"/>
        <xdr:cNvSpPr txBox="1">
          <a:spLocks noChangeArrowheads="1"/>
        </xdr:cNvSpPr>
      </xdr:nvSpPr>
      <xdr:spPr>
        <a:xfrm>
          <a:off x="19050" y="762000"/>
          <a:ext cx="67913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 get the Conversion Number</a:t>
          </a:r>
          <a:r>
            <a:rPr lang="en-US" cap="none" sz="1100" b="0" i="0" u="none" baseline="0">
              <a:solidFill>
                <a:srgbClr val="000000"/>
              </a:solidFill>
              <a:latin typeface="Calibri"/>
              <a:ea typeface="Calibri"/>
              <a:cs typeface="Calibri"/>
            </a:rPr>
            <a:t> for Outdoor Design Temperatures </a:t>
          </a:r>
          <a:r>
            <a:rPr lang="en-US" cap="none" sz="1100" b="0" i="0" u="sng"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listed above, calculate the Temperature Difference (IDT minus ODT) and divide by 70.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Examples: 70 IDT - (+30) = 40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70 = .57 70 IDT - (-30) = 100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70 = 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7"/>
  <sheetViews>
    <sheetView tabSelected="1" zoomScalePageLayoutView="0" workbookViewId="0" topLeftCell="A1">
      <selection activeCell="A1" sqref="A1:E1"/>
    </sheetView>
  </sheetViews>
  <sheetFormatPr defaultColWidth="9.140625" defaultRowHeight="15"/>
  <cols>
    <col min="1" max="1" width="10.28125" style="0" bestFit="1" customWidth="1"/>
    <col min="2" max="2" width="30.140625" style="0" customWidth="1"/>
    <col min="3" max="3" width="19.28125" style="0" bestFit="1" customWidth="1"/>
    <col min="4" max="4" width="27.7109375" style="0" customWidth="1"/>
    <col min="5" max="5" width="15.57421875" style="0" bestFit="1" customWidth="1"/>
  </cols>
  <sheetData>
    <row r="1" spans="1:5" ht="18.75">
      <c r="A1" s="42" t="s">
        <v>111</v>
      </c>
      <c r="B1" s="42"/>
      <c r="C1" s="42"/>
      <c r="D1" s="42"/>
      <c r="E1" s="42"/>
    </row>
    <row r="2" spans="1:5" ht="7.5" customHeight="1">
      <c r="A2" s="33"/>
      <c r="B2" s="33"/>
      <c r="C2" s="33"/>
      <c r="D2" s="34"/>
      <c r="E2" s="34"/>
    </row>
    <row r="3" spans="1:5" ht="15">
      <c r="A3" s="31" t="s">
        <v>107</v>
      </c>
      <c r="B3" s="2"/>
      <c r="C3" s="31" t="s">
        <v>103</v>
      </c>
      <c r="D3" s="7"/>
      <c r="E3" s="7"/>
    </row>
    <row r="4" spans="1:5" ht="15">
      <c r="A4" s="31" t="s">
        <v>108</v>
      </c>
      <c r="B4" s="2"/>
      <c r="C4" s="32" t="s">
        <v>104</v>
      </c>
      <c r="D4" s="15">
        <v>70</v>
      </c>
      <c r="E4" s="6" t="s">
        <v>102</v>
      </c>
    </row>
    <row r="5" spans="1:5" ht="15">
      <c r="A5" s="31" t="s">
        <v>109</v>
      </c>
      <c r="B5" s="2"/>
      <c r="C5" s="31" t="s">
        <v>105</v>
      </c>
      <c r="D5" s="18"/>
      <c r="E5" s="18"/>
    </row>
    <row r="6" spans="1:5" ht="15">
      <c r="A6" s="31"/>
      <c r="B6" s="2"/>
      <c r="C6" s="31" t="s">
        <v>106</v>
      </c>
      <c r="D6" s="2">
        <f>D4-D5</f>
        <v>70</v>
      </c>
      <c r="E6" s="2"/>
    </row>
    <row r="7" spans="1:5" ht="15">
      <c r="A7" s="31" t="s">
        <v>110</v>
      </c>
      <c r="B7" s="39"/>
      <c r="C7" s="40"/>
      <c r="D7" s="40"/>
      <c r="E7" s="41"/>
    </row>
  </sheetData>
  <sheetProtection/>
  <mergeCells count="2">
    <mergeCell ref="B7:E7"/>
    <mergeCell ref="A1:E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3:W47"/>
  <sheetViews>
    <sheetView zoomScalePageLayoutView="0" workbookViewId="0" topLeftCell="A1">
      <selection activeCell="A1" sqref="A1"/>
    </sheetView>
  </sheetViews>
  <sheetFormatPr defaultColWidth="9.140625" defaultRowHeight="15"/>
  <cols>
    <col min="1" max="1" width="8.421875" style="0" customWidth="1"/>
    <col min="2" max="2" width="2.00390625" style="0" bestFit="1" customWidth="1"/>
    <col min="3" max="3" width="8.140625" style="0" customWidth="1"/>
    <col min="4" max="4" width="2.00390625" style="0" bestFit="1" customWidth="1"/>
    <col min="5" max="5" width="12.421875" style="0" customWidth="1"/>
    <col min="6" max="6" width="2.00390625" style="0" bestFit="1" customWidth="1"/>
    <col min="7" max="7" width="11.28125" style="0" bestFit="1" customWidth="1"/>
    <col min="8" max="8" width="2.00390625" style="0" bestFit="1" customWidth="1"/>
    <col min="9" max="9" width="6.8515625" style="0" bestFit="1" customWidth="1"/>
    <col min="10" max="10" width="11.421875" style="0" customWidth="1"/>
    <col min="11" max="11" width="11.8515625" style="0" customWidth="1"/>
    <col min="12" max="12" width="2.00390625" style="0" bestFit="1" customWidth="1"/>
    <col min="13" max="13" width="10.7109375" style="0" customWidth="1"/>
    <col min="14" max="14" width="2.00390625" style="0" bestFit="1" customWidth="1"/>
    <col min="15" max="15" width="9.7109375" style="0" customWidth="1"/>
    <col min="17" max="17" width="21.8515625" style="0" bestFit="1" customWidth="1"/>
    <col min="20" max="20" width="2.00390625" style="0" bestFit="1" customWidth="1"/>
    <col min="22" max="22" width="2.00390625" style="0" bestFit="1" customWidth="1"/>
    <col min="23" max="23" width="12.57421875" style="0" bestFit="1" customWidth="1"/>
  </cols>
  <sheetData>
    <row r="13" spans="1:15" ht="15.75">
      <c r="A13" s="43" t="s">
        <v>11</v>
      </c>
      <c r="B13" s="43"/>
      <c r="C13" s="43"/>
      <c r="D13" s="43"/>
      <c r="E13" s="43"/>
      <c r="F13" s="43"/>
      <c r="G13" s="43"/>
      <c r="J13" s="43" t="s">
        <v>0</v>
      </c>
      <c r="K13" s="43"/>
      <c r="L13" s="43"/>
      <c r="M13" s="43"/>
      <c r="N13" s="43"/>
      <c r="O13" s="43"/>
    </row>
    <row r="14" spans="1:15" ht="15">
      <c r="A14" s="12" t="s">
        <v>1</v>
      </c>
      <c r="B14" s="12" t="s">
        <v>2</v>
      </c>
      <c r="C14" s="12" t="s">
        <v>12</v>
      </c>
      <c r="D14" s="12" t="s">
        <v>2</v>
      </c>
      <c r="E14" s="12" t="s">
        <v>13</v>
      </c>
      <c r="F14" s="12" t="s">
        <v>4</v>
      </c>
      <c r="G14" s="12" t="s">
        <v>14</v>
      </c>
      <c r="J14" s="10"/>
      <c r="K14" s="12" t="s">
        <v>1</v>
      </c>
      <c r="L14" s="12" t="s">
        <v>2</v>
      </c>
      <c r="M14" s="12" t="s">
        <v>3</v>
      </c>
      <c r="N14" s="12" t="s">
        <v>4</v>
      </c>
      <c r="O14" s="12" t="s">
        <v>5</v>
      </c>
    </row>
    <row r="15" spans="1:15" ht="15">
      <c r="A15" s="2"/>
      <c r="B15" s="2"/>
      <c r="C15" s="2"/>
      <c r="D15" s="2"/>
      <c r="E15" s="2"/>
      <c r="F15" s="2"/>
      <c r="G15" s="2">
        <f>A15*C15*E15</f>
        <v>0</v>
      </c>
      <c r="J15" s="2" t="s">
        <v>6</v>
      </c>
      <c r="K15" s="2"/>
      <c r="L15" s="2"/>
      <c r="M15" s="2"/>
      <c r="N15" s="2"/>
      <c r="O15" s="2">
        <f>K15*M15</f>
        <v>0</v>
      </c>
    </row>
    <row r="16" spans="1:15" ht="15">
      <c r="A16" s="2"/>
      <c r="B16" s="2"/>
      <c r="C16" s="2"/>
      <c r="D16" s="2"/>
      <c r="E16" s="2"/>
      <c r="F16" s="2"/>
      <c r="G16" s="2">
        <f>A16*C16*E16</f>
        <v>0</v>
      </c>
      <c r="J16" s="2" t="s">
        <v>7</v>
      </c>
      <c r="K16" s="2"/>
      <c r="L16" s="2"/>
      <c r="M16" s="2"/>
      <c r="N16" s="2"/>
      <c r="O16" s="2">
        <f>K16*M16</f>
        <v>0</v>
      </c>
    </row>
    <row r="17" spans="1:15" ht="15">
      <c r="A17" s="2"/>
      <c r="B17" s="2"/>
      <c r="C17" s="2"/>
      <c r="D17" s="2"/>
      <c r="E17" s="2"/>
      <c r="F17" s="2"/>
      <c r="G17" s="2">
        <f>A17*C17*E17</f>
        <v>0</v>
      </c>
      <c r="J17" s="2" t="s">
        <v>8</v>
      </c>
      <c r="K17" s="2"/>
      <c r="L17" s="2"/>
      <c r="M17" s="2"/>
      <c r="N17" s="2"/>
      <c r="O17" s="2">
        <f>K17*M17</f>
        <v>0</v>
      </c>
    </row>
    <row r="18" spans="1:15" ht="15">
      <c r="A18" s="2"/>
      <c r="B18" s="2"/>
      <c r="C18" s="2"/>
      <c r="D18" s="2"/>
      <c r="E18" s="7"/>
      <c r="F18" s="7"/>
      <c r="G18" s="2">
        <f>A18*C18*E18</f>
        <v>0</v>
      </c>
      <c r="J18" s="2" t="s">
        <v>9</v>
      </c>
      <c r="K18" s="7"/>
      <c r="L18" s="7"/>
      <c r="M18" s="7"/>
      <c r="N18" s="7"/>
      <c r="O18" s="7">
        <f>K18*M18</f>
        <v>0</v>
      </c>
    </row>
    <row r="19" spans="5:15" ht="15">
      <c r="E19" s="4" t="s">
        <v>24</v>
      </c>
      <c r="F19" s="9"/>
      <c r="G19" s="6">
        <f>SUM(G15:G18)</f>
        <v>0</v>
      </c>
      <c r="K19" s="4" t="s">
        <v>10</v>
      </c>
      <c r="L19" s="9"/>
      <c r="M19" s="5"/>
      <c r="N19" s="5"/>
      <c r="O19" s="6">
        <f>SUM(O15:O18)</f>
        <v>0</v>
      </c>
    </row>
    <row r="20" spans="13:15" ht="15">
      <c r="M20" s="48" t="s">
        <v>25</v>
      </c>
      <c r="N20" s="48"/>
      <c r="O20" s="2">
        <f>O19</f>
        <v>0</v>
      </c>
    </row>
    <row r="21" spans="1:15" ht="34.5" customHeight="1">
      <c r="A21" s="44" t="s">
        <v>18</v>
      </c>
      <c r="B21" s="43"/>
      <c r="C21" s="43"/>
      <c r="D21" s="43"/>
      <c r="E21" s="43"/>
      <c r="M21" s="46" t="s">
        <v>27</v>
      </c>
      <c r="N21" s="47"/>
      <c r="O21" s="16">
        <f>G19</f>
        <v>0</v>
      </c>
    </row>
    <row r="22" spans="1:16" ht="15" customHeight="1">
      <c r="A22" s="12" t="s">
        <v>3</v>
      </c>
      <c r="B22" s="12" t="s">
        <v>2</v>
      </c>
      <c r="C22" s="12" t="s">
        <v>12</v>
      </c>
      <c r="D22" s="12" t="s">
        <v>4</v>
      </c>
      <c r="E22" s="12" t="s">
        <v>5</v>
      </c>
      <c r="M22" s="46" t="s">
        <v>26</v>
      </c>
      <c r="N22" s="47"/>
      <c r="O22" s="2">
        <f>O20-O21</f>
        <v>0</v>
      </c>
      <c r="P22" s="8"/>
    </row>
    <row r="23" spans="1:16" ht="15">
      <c r="A23" s="2"/>
      <c r="B23" s="2"/>
      <c r="C23" s="2"/>
      <c r="D23" s="2"/>
      <c r="E23" s="2">
        <f>A23*C23</f>
        <v>0</v>
      </c>
      <c r="N23" s="8"/>
      <c r="O23" s="8"/>
      <c r="P23" s="8"/>
    </row>
    <row r="24" spans="1:23" ht="15" customHeight="1">
      <c r="A24" s="2"/>
      <c r="B24" s="2"/>
      <c r="C24" s="2"/>
      <c r="D24" s="2"/>
      <c r="E24" s="2">
        <f>A24*C24</f>
        <v>0</v>
      </c>
      <c r="P24" s="8"/>
      <c r="Q24" s="49" t="s">
        <v>28</v>
      </c>
      <c r="R24" s="49"/>
      <c r="S24" s="49"/>
      <c r="T24" s="49"/>
      <c r="U24" s="49"/>
      <c r="V24" s="49"/>
      <c r="W24" s="49"/>
    </row>
    <row r="25" spans="1:23" ht="15">
      <c r="A25" s="2"/>
      <c r="B25" s="2"/>
      <c r="C25" s="2"/>
      <c r="D25" s="2"/>
      <c r="E25" s="2">
        <f>A25*C25</f>
        <v>0</v>
      </c>
      <c r="Q25" s="50" t="s">
        <v>99</v>
      </c>
      <c r="R25" s="50"/>
      <c r="S25" s="50"/>
      <c r="T25" s="50"/>
      <c r="U25" s="50"/>
      <c r="V25" s="50"/>
      <c r="W25" s="50"/>
    </row>
    <row r="26" spans="1:23" ht="15">
      <c r="A26" s="4" t="s">
        <v>15</v>
      </c>
      <c r="B26" s="11"/>
      <c r="C26" s="11"/>
      <c r="D26" s="11"/>
      <c r="E26" s="13">
        <f>SUM(E23:E25)</f>
        <v>0</v>
      </c>
      <c r="Q26" s="19"/>
      <c r="R26" s="20" t="s">
        <v>29</v>
      </c>
      <c r="S26" s="20"/>
      <c r="T26" s="20" t="s">
        <v>2</v>
      </c>
      <c r="U26" s="20" t="s">
        <v>30</v>
      </c>
      <c r="V26" s="20" t="s">
        <v>4</v>
      </c>
      <c r="W26" s="20" t="s">
        <v>31</v>
      </c>
    </row>
    <row r="27" spans="17:23" ht="15">
      <c r="Q27" s="21" t="s">
        <v>33</v>
      </c>
      <c r="R27" s="22">
        <f>G19</f>
        <v>0</v>
      </c>
      <c r="S27" s="22" t="s">
        <v>5</v>
      </c>
      <c r="T27" s="22"/>
      <c r="U27" s="22"/>
      <c r="V27" s="22"/>
      <c r="W27" s="22">
        <f>R27*U27</f>
        <v>0</v>
      </c>
    </row>
    <row r="28" spans="1:23" ht="15.75">
      <c r="A28" s="45" t="s">
        <v>16</v>
      </c>
      <c r="B28" s="45"/>
      <c r="C28" s="45"/>
      <c r="D28" s="45"/>
      <c r="E28" s="45"/>
      <c r="F28" s="45"/>
      <c r="G28" s="45"/>
      <c r="Q28" s="22" t="s">
        <v>32</v>
      </c>
      <c r="R28" s="22">
        <f>O22</f>
        <v>0</v>
      </c>
      <c r="S28" s="22" t="s">
        <v>5</v>
      </c>
      <c r="T28" s="22"/>
      <c r="U28" s="22"/>
      <c r="V28" s="22"/>
      <c r="W28" s="22">
        <f aca="true" t="shared" si="0" ref="W28:W33">R28*U28</f>
        <v>0</v>
      </c>
    </row>
    <row r="29" spans="1:23" ht="15">
      <c r="A29" s="3" t="s">
        <v>3</v>
      </c>
      <c r="B29" s="3" t="s">
        <v>2</v>
      </c>
      <c r="C29" s="3" t="s">
        <v>12</v>
      </c>
      <c r="D29" s="3" t="s">
        <v>2</v>
      </c>
      <c r="E29" s="3" t="s">
        <v>1</v>
      </c>
      <c r="F29" s="3" t="s">
        <v>4</v>
      </c>
      <c r="G29" s="3" t="s">
        <v>17</v>
      </c>
      <c r="Q29" s="22" t="s">
        <v>34</v>
      </c>
      <c r="R29" s="22">
        <f>E26</f>
        <v>0</v>
      </c>
      <c r="S29" s="22" t="s">
        <v>5</v>
      </c>
      <c r="T29" s="22"/>
      <c r="U29" s="22"/>
      <c r="V29" s="22"/>
      <c r="W29" s="22">
        <f t="shared" si="0"/>
        <v>0</v>
      </c>
    </row>
    <row r="30" spans="1:23" ht="15">
      <c r="A30" s="2"/>
      <c r="B30" s="2"/>
      <c r="C30" s="2"/>
      <c r="D30" s="2"/>
      <c r="E30" s="2"/>
      <c r="F30" s="2"/>
      <c r="G30" s="2">
        <f>A30*C30*E30</f>
        <v>0</v>
      </c>
      <c r="Q30" s="22" t="s">
        <v>38</v>
      </c>
      <c r="R30" s="22">
        <f>G33</f>
        <v>0</v>
      </c>
      <c r="S30" s="22" t="s">
        <v>41</v>
      </c>
      <c r="T30" s="22"/>
      <c r="U30" s="22"/>
      <c r="V30" s="22"/>
      <c r="W30" s="22">
        <f t="shared" si="0"/>
        <v>0</v>
      </c>
    </row>
    <row r="31" spans="1:23" ht="15">
      <c r="A31" s="2"/>
      <c r="B31" s="2"/>
      <c r="C31" s="2"/>
      <c r="D31" s="2"/>
      <c r="E31" s="2"/>
      <c r="F31" s="2"/>
      <c r="G31" s="2">
        <f>A31*C31*E31</f>
        <v>0</v>
      </c>
      <c r="Q31" s="22" t="s">
        <v>39</v>
      </c>
      <c r="R31" s="22">
        <f>E39</f>
        <v>0</v>
      </c>
      <c r="S31" s="22" t="s">
        <v>5</v>
      </c>
      <c r="T31" s="22"/>
      <c r="U31" s="22"/>
      <c r="V31" s="22"/>
      <c r="W31" s="22">
        <f t="shared" si="0"/>
        <v>0</v>
      </c>
    </row>
    <row r="32" spans="1:23" ht="15">
      <c r="A32" s="2"/>
      <c r="B32" s="2"/>
      <c r="C32" s="2"/>
      <c r="D32" s="2"/>
      <c r="E32" s="2"/>
      <c r="F32" s="2"/>
      <c r="G32" s="2">
        <f>A32*C32*E32</f>
        <v>0</v>
      </c>
      <c r="Q32" s="23" t="s">
        <v>40</v>
      </c>
      <c r="R32" s="22"/>
      <c r="S32" s="22"/>
      <c r="T32" s="22"/>
      <c r="U32" s="22"/>
      <c r="V32" s="22"/>
      <c r="W32" s="22">
        <f t="shared" si="0"/>
        <v>0</v>
      </c>
    </row>
    <row r="33" spans="4:23" ht="15">
      <c r="D33" s="4" t="s">
        <v>35</v>
      </c>
      <c r="E33" s="5"/>
      <c r="F33" s="5"/>
      <c r="G33" s="6">
        <f>SUM(G30:G32)</f>
        <v>0</v>
      </c>
      <c r="Q33" s="22" t="s">
        <v>39</v>
      </c>
      <c r="R33" s="22">
        <f>I47</f>
        <v>0</v>
      </c>
      <c r="S33" s="22" t="s">
        <v>23</v>
      </c>
      <c r="T33" s="22"/>
      <c r="U33" s="22"/>
      <c r="V33" s="22"/>
      <c r="W33" s="22">
        <f t="shared" si="0"/>
        <v>0</v>
      </c>
    </row>
    <row r="34" spans="17:23" ht="17.25">
      <c r="Q34" s="19" t="s">
        <v>1011</v>
      </c>
      <c r="R34" s="19"/>
      <c r="S34" s="19"/>
      <c r="T34" s="19"/>
      <c r="U34" s="19"/>
      <c r="V34" s="19"/>
      <c r="W34" s="19">
        <f>SUM(W27:W33)</f>
        <v>0</v>
      </c>
    </row>
    <row r="35" spans="1:23" ht="30" customHeight="1">
      <c r="A35" s="52" t="s">
        <v>19</v>
      </c>
      <c r="B35" s="52"/>
      <c r="C35" s="52"/>
      <c r="D35" s="52"/>
      <c r="E35" s="52"/>
      <c r="Q35" s="51" t="s">
        <v>100</v>
      </c>
      <c r="R35" s="51"/>
      <c r="S35" s="51"/>
      <c r="T35" s="51"/>
      <c r="U35" s="51"/>
      <c r="V35" s="19" t="s">
        <v>2</v>
      </c>
      <c r="W35" s="19"/>
    </row>
    <row r="36" spans="1:23" ht="15">
      <c r="A36" s="12" t="s">
        <v>3</v>
      </c>
      <c r="B36" s="12" t="s">
        <v>2</v>
      </c>
      <c r="C36" s="12" t="s">
        <v>12</v>
      </c>
      <c r="D36" s="12" t="s">
        <v>4</v>
      </c>
      <c r="E36" s="12" t="s">
        <v>5</v>
      </c>
      <c r="Q36" s="25"/>
      <c r="R36" s="25"/>
      <c r="S36" s="19" t="s">
        <v>42</v>
      </c>
      <c r="T36" s="24"/>
      <c r="U36" s="24"/>
      <c r="V36" s="19"/>
      <c r="W36" s="19">
        <f>W34*W35</f>
        <v>0</v>
      </c>
    </row>
    <row r="37" spans="1:5" ht="15">
      <c r="A37" s="2"/>
      <c r="B37" s="2"/>
      <c r="C37" s="2"/>
      <c r="D37" s="2"/>
      <c r="E37" s="2">
        <f>A37*C37</f>
        <v>0</v>
      </c>
    </row>
    <row r="38" spans="1:5" ht="15">
      <c r="A38" s="2"/>
      <c r="B38" s="2"/>
      <c r="C38" s="2"/>
      <c r="D38" s="2"/>
      <c r="E38" s="2">
        <f>A38*C38</f>
        <v>0</v>
      </c>
    </row>
    <row r="39" spans="1:5" ht="15">
      <c r="A39" s="4" t="s">
        <v>36</v>
      </c>
      <c r="B39" s="5"/>
      <c r="C39" s="5"/>
      <c r="D39" s="5"/>
      <c r="E39" s="6">
        <f>SUM(E37:E38)</f>
        <v>0</v>
      </c>
    </row>
    <row r="40" ht="7.5" customHeight="1"/>
    <row r="41" ht="15">
      <c r="C41" s="1" t="s">
        <v>20</v>
      </c>
    </row>
    <row r="42" ht="7.5" customHeight="1"/>
    <row r="43" spans="1:10" ht="15.75">
      <c r="A43" s="43" t="s">
        <v>21</v>
      </c>
      <c r="B43" s="43"/>
      <c r="C43" s="43"/>
      <c r="D43" s="43"/>
      <c r="E43" s="43"/>
      <c r="F43" s="43"/>
      <c r="G43" s="43"/>
      <c r="H43" s="43"/>
      <c r="I43" s="43"/>
      <c r="J43" s="14"/>
    </row>
    <row r="44" spans="1:10" ht="15">
      <c r="A44" s="12" t="s">
        <v>3</v>
      </c>
      <c r="B44" s="12" t="s">
        <v>22</v>
      </c>
      <c r="C44" s="12" t="s">
        <v>12</v>
      </c>
      <c r="D44" s="12" t="s">
        <v>22</v>
      </c>
      <c r="E44" s="12" t="s">
        <v>3</v>
      </c>
      <c r="F44" s="12" t="s">
        <v>22</v>
      </c>
      <c r="G44" s="12" t="s">
        <v>12</v>
      </c>
      <c r="H44" s="12" t="s">
        <v>4</v>
      </c>
      <c r="I44" s="12" t="s">
        <v>23</v>
      </c>
      <c r="J44" s="8"/>
    </row>
    <row r="45" spans="1:10" ht="15">
      <c r="A45" s="2"/>
      <c r="B45" s="2"/>
      <c r="C45" s="2"/>
      <c r="D45" s="2"/>
      <c r="E45" s="2"/>
      <c r="F45" s="2"/>
      <c r="G45" s="2"/>
      <c r="H45" s="2"/>
      <c r="I45" s="2">
        <f>A45+C45+E45+G45</f>
        <v>0</v>
      </c>
      <c r="J45" s="8"/>
    </row>
    <row r="46" spans="1:10" ht="15">
      <c r="A46" s="2"/>
      <c r="B46" s="2"/>
      <c r="C46" s="2"/>
      <c r="D46" s="2"/>
      <c r="E46" s="2"/>
      <c r="F46" s="2"/>
      <c r="G46" s="2"/>
      <c r="H46" s="2"/>
      <c r="I46" s="2">
        <f>A46+C46+E46+G46</f>
        <v>0</v>
      </c>
      <c r="J46" s="8"/>
    </row>
    <row r="47" spans="5:9" ht="15">
      <c r="E47" s="4" t="s">
        <v>37</v>
      </c>
      <c r="F47" s="5"/>
      <c r="G47" s="5"/>
      <c r="H47" s="5"/>
      <c r="I47" s="6">
        <f>SUM(I45:I46)</f>
        <v>0</v>
      </c>
    </row>
  </sheetData>
  <sheetProtection/>
  <mergeCells count="12">
    <mergeCell ref="Q24:W24"/>
    <mergeCell ref="Q25:W25"/>
    <mergeCell ref="Q35:U35"/>
    <mergeCell ref="A35:E35"/>
    <mergeCell ref="A43:I43"/>
    <mergeCell ref="J13:O13"/>
    <mergeCell ref="A13:G13"/>
    <mergeCell ref="A21:E21"/>
    <mergeCell ref="A28:G28"/>
    <mergeCell ref="M22:N22"/>
    <mergeCell ref="M21:N21"/>
    <mergeCell ref="M20:N2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5"/>
  <cols>
    <col min="1" max="1" width="26.00390625" style="0" customWidth="1"/>
    <col min="2" max="2" width="17.28125" style="0" bestFit="1" customWidth="1"/>
    <col min="3" max="3" width="12.421875" style="0" bestFit="1" customWidth="1"/>
    <col min="4" max="4" width="4.57421875" style="0" bestFit="1" customWidth="1"/>
    <col min="5" max="5" width="32.8515625" style="0" bestFit="1" customWidth="1"/>
    <col min="6" max="6" width="39.421875" style="0" bestFit="1" customWidth="1"/>
    <col min="7" max="7" width="20.28125" style="0" bestFit="1" customWidth="1"/>
    <col min="8" max="8" width="6.421875" style="0" bestFit="1" customWidth="1"/>
    <col min="9" max="9" width="41.57421875" style="0" bestFit="1" customWidth="1"/>
  </cols>
  <sheetData>
    <row r="1" spans="1:9" ht="18.75">
      <c r="A1" s="60" t="s">
        <v>43</v>
      </c>
      <c r="B1" s="61"/>
      <c r="C1" s="61"/>
      <c r="D1" s="61"/>
      <c r="E1" s="61"/>
      <c r="F1" s="61"/>
      <c r="G1" s="61"/>
      <c r="H1" s="61"/>
      <c r="I1" s="62"/>
    </row>
    <row r="2" spans="1:9" ht="17.25">
      <c r="A2" s="63" t="s">
        <v>44</v>
      </c>
      <c r="B2" s="64"/>
      <c r="C2" s="64"/>
      <c r="D2" s="64"/>
      <c r="E2" s="64"/>
      <c r="F2" s="64"/>
      <c r="G2" s="64"/>
      <c r="H2" s="64"/>
      <c r="I2" s="65"/>
    </row>
    <row r="3" spans="1:9" ht="15">
      <c r="A3" s="53" t="s">
        <v>82</v>
      </c>
      <c r="B3" s="28" t="s">
        <v>45</v>
      </c>
      <c r="C3" s="56">
        <v>80</v>
      </c>
      <c r="D3" s="56"/>
      <c r="E3" s="53" t="s">
        <v>87</v>
      </c>
      <c r="F3" s="28" t="s">
        <v>56</v>
      </c>
      <c r="G3" s="28" t="s">
        <v>61</v>
      </c>
      <c r="H3" s="28" t="s">
        <v>30</v>
      </c>
      <c r="I3" s="28" t="s">
        <v>66</v>
      </c>
    </row>
    <row r="4" spans="1:9" ht="15">
      <c r="A4" s="54"/>
      <c r="B4" s="10" t="s">
        <v>46</v>
      </c>
      <c r="C4" s="57">
        <v>45.5</v>
      </c>
      <c r="D4" s="57"/>
      <c r="E4" s="54"/>
      <c r="F4" s="10" t="s">
        <v>58</v>
      </c>
      <c r="G4" s="10" t="s">
        <v>62</v>
      </c>
      <c r="H4" s="10">
        <v>1</v>
      </c>
      <c r="I4" s="10" t="s">
        <v>69</v>
      </c>
    </row>
    <row r="5" spans="1:9" ht="15">
      <c r="A5" s="54"/>
      <c r="B5" s="10" t="s">
        <v>47</v>
      </c>
      <c r="C5" s="57">
        <v>39.2</v>
      </c>
      <c r="D5" s="57"/>
      <c r="E5" s="54"/>
      <c r="F5" s="10" t="s">
        <v>57</v>
      </c>
      <c r="G5" s="10" t="s">
        <v>63</v>
      </c>
      <c r="H5" s="10">
        <v>1.25</v>
      </c>
      <c r="I5" s="10" t="s">
        <v>68</v>
      </c>
    </row>
    <row r="6" spans="1:9" ht="15">
      <c r="A6" s="55" t="s">
        <v>83</v>
      </c>
      <c r="B6" s="10" t="s">
        <v>48</v>
      </c>
      <c r="C6" s="57">
        <v>17.5</v>
      </c>
      <c r="D6" s="57"/>
      <c r="E6" s="54"/>
      <c r="F6" s="10" t="s">
        <v>59</v>
      </c>
      <c r="G6" s="10" t="s">
        <v>64</v>
      </c>
      <c r="H6" s="10">
        <v>1.9</v>
      </c>
      <c r="I6" s="10" t="s">
        <v>67</v>
      </c>
    </row>
    <row r="7" spans="1:9" ht="15">
      <c r="A7" s="54"/>
      <c r="B7" s="10" t="s">
        <v>49</v>
      </c>
      <c r="C7" s="57">
        <v>22</v>
      </c>
      <c r="D7" s="57"/>
      <c r="E7" s="54"/>
      <c r="F7" s="10" t="s">
        <v>60</v>
      </c>
      <c r="G7" s="10" t="s">
        <v>65</v>
      </c>
      <c r="H7" s="10">
        <v>2.5</v>
      </c>
      <c r="I7" s="10"/>
    </row>
    <row r="8" spans="1:4" ht="15">
      <c r="A8" s="55" t="s">
        <v>84</v>
      </c>
      <c r="B8" s="10" t="s">
        <v>50</v>
      </c>
      <c r="C8" s="57">
        <v>7</v>
      </c>
      <c r="D8" s="57"/>
    </row>
    <row r="9" spans="1:4" ht="15">
      <c r="A9" s="54"/>
      <c r="B9" s="10" t="s">
        <v>51</v>
      </c>
      <c r="C9" s="57">
        <v>5.6</v>
      </c>
      <c r="D9" s="57"/>
    </row>
    <row r="10" spans="1:4" ht="15">
      <c r="A10" s="54"/>
      <c r="B10" s="10" t="s">
        <v>52</v>
      </c>
      <c r="C10" s="57">
        <v>4.2</v>
      </c>
      <c r="D10" s="57"/>
    </row>
    <row r="11" spans="1:4" ht="15">
      <c r="A11" s="54" t="s">
        <v>34</v>
      </c>
      <c r="B11" s="10" t="s">
        <v>53</v>
      </c>
      <c r="C11" s="57">
        <v>21</v>
      </c>
      <c r="D11" s="57"/>
    </row>
    <row r="12" spans="1:4" ht="15">
      <c r="A12" s="54"/>
      <c r="B12" s="10" t="s">
        <v>50</v>
      </c>
      <c r="C12" s="57">
        <v>7.7</v>
      </c>
      <c r="D12" s="57"/>
    </row>
    <row r="13" spans="1:4" ht="15">
      <c r="A13" s="54"/>
      <c r="B13" s="10" t="s">
        <v>51</v>
      </c>
      <c r="C13" s="57">
        <v>4.9</v>
      </c>
      <c r="D13" s="57"/>
    </row>
    <row r="14" spans="1:4" ht="15">
      <c r="A14" s="54"/>
      <c r="B14" s="10" t="s">
        <v>52</v>
      </c>
      <c r="C14" s="57">
        <v>3.5</v>
      </c>
      <c r="D14" s="57"/>
    </row>
    <row r="15" spans="1:4" ht="15">
      <c r="A15" s="54"/>
      <c r="B15" s="10" t="s">
        <v>54</v>
      </c>
      <c r="C15" s="57">
        <v>2.1</v>
      </c>
      <c r="D15" s="57"/>
    </row>
    <row r="16" spans="1:4" ht="15">
      <c r="A16" s="54"/>
      <c r="B16" s="10" t="s">
        <v>55</v>
      </c>
      <c r="C16" s="57">
        <v>1.4</v>
      </c>
      <c r="D16" s="57"/>
    </row>
    <row r="17" spans="1:4" ht="15">
      <c r="A17" s="55" t="s">
        <v>81</v>
      </c>
      <c r="B17" s="10" t="s">
        <v>53</v>
      </c>
      <c r="C17" s="57">
        <v>10.5</v>
      </c>
      <c r="D17" s="57"/>
    </row>
    <row r="18" spans="1:4" ht="15">
      <c r="A18" s="54"/>
      <c r="B18" s="10" t="s">
        <v>70</v>
      </c>
      <c r="C18" s="57">
        <v>3.5</v>
      </c>
      <c r="D18" s="57"/>
    </row>
    <row r="19" spans="1:4" ht="15">
      <c r="A19" s="54"/>
      <c r="B19" s="10" t="s">
        <v>71</v>
      </c>
      <c r="C19" s="57">
        <v>2.8</v>
      </c>
      <c r="D19" s="57"/>
    </row>
    <row r="20" spans="1:4" ht="15">
      <c r="A20" s="55" t="s">
        <v>80</v>
      </c>
      <c r="B20" s="10" t="s">
        <v>53</v>
      </c>
      <c r="C20" s="57">
        <v>25</v>
      </c>
      <c r="D20" s="57"/>
    </row>
    <row r="21" spans="1:4" ht="15">
      <c r="A21" s="54"/>
      <c r="B21" s="10" t="s">
        <v>70</v>
      </c>
      <c r="C21" s="57">
        <v>6.2</v>
      </c>
      <c r="D21" s="57"/>
    </row>
    <row r="22" spans="1:4" ht="15">
      <c r="A22" s="54"/>
      <c r="B22" s="10" t="s">
        <v>71</v>
      </c>
      <c r="C22" s="57">
        <v>4.2</v>
      </c>
      <c r="D22" s="57"/>
    </row>
    <row r="23" spans="1:4" ht="15">
      <c r="A23" s="55" t="s">
        <v>79</v>
      </c>
      <c r="B23" s="10" t="s">
        <v>72</v>
      </c>
      <c r="C23" s="57">
        <v>60</v>
      </c>
      <c r="D23" s="57"/>
    </row>
    <row r="24" spans="1:4" ht="15">
      <c r="A24" s="54"/>
      <c r="B24" s="10" t="s">
        <v>73</v>
      </c>
      <c r="C24" s="57">
        <v>48.3</v>
      </c>
      <c r="D24" s="57"/>
    </row>
    <row r="25" spans="1:4" ht="15">
      <c r="A25" s="54"/>
      <c r="B25" s="10" t="s">
        <v>74</v>
      </c>
      <c r="C25" s="57">
        <v>37.1</v>
      </c>
      <c r="D25" s="57"/>
    </row>
    <row r="26" spans="1:4" ht="15">
      <c r="A26" s="55" t="s">
        <v>78</v>
      </c>
      <c r="B26" s="10" t="s">
        <v>75</v>
      </c>
      <c r="C26" s="57">
        <v>2.8</v>
      </c>
      <c r="D26" s="57"/>
    </row>
    <row r="27" spans="1:4" ht="15">
      <c r="A27" s="54"/>
      <c r="B27" s="58" t="s">
        <v>85</v>
      </c>
      <c r="C27" s="10" t="s">
        <v>76</v>
      </c>
      <c r="D27" s="27">
        <v>37</v>
      </c>
    </row>
    <row r="28" spans="1:4" ht="15">
      <c r="A28" s="54"/>
      <c r="B28" s="59"/>
      <c r="C28" s="10" t="s">
        <v>77</v>
      </c>
      <c r="D28" s="27">
        <v>4.2</v>
      </c>
    </row>
    <row r="29" spans="1:4" ht="15">
      <c r="A29" s="54"/>
      <c r="B29" s="58" t="s">
        <v>86</v>
      </c>
      <c r="C29" s="10" t="s">
        <v>76</v>
      </c>
      <c r="D29" s="27">
        <v>9</v>
      </c>
    </row>
    <row r="30" spans="1:4" ht="15">
      <c r="A30" s="54"/>
      <c r="B30" s="58"/>
      <c r="C30" s="10" t="s">
        <v>77</v>
      </c>
      <c r="D30" s="27">
        <v>3</v>
      </c>
    </row>
  </sheetData>
  <sheetProtection/>
  <mergeCells count="37">
    <mergeCell ref="C23:D23"/>
    <mergeCell ref="C12:D12"/>
    <mergeCell ref="C13:D13"/>
    <mergeCell ref="C14:D14"/>
    <mergeCell ref="C15:D15"/>
    <mergeCell ref="C16:D16"/>
    <mergeCell ref="C24:D24"/>
    <mergeCell ref="C25:D25"/>
    <mergeCell ref="C26:D26"/>
    <mergeCell ref="A1:I1"/>
    <mergeCell ref="A2:I2"/>
    <mergeCell ref="C18:D18"/>
    <mergeCell ref="C19:D19"/>
    <mergeCell ref="C20:D20"/>
    <mergeCell ref="C21:D21"/>
    <mergeCell ref="C22:D22"/>
    <mergeCell ref="C17:D17"/>
    <mergeCell ref="C6:D6"/>
    <mergeCell ref="C7:D7"/>
    <mergeCell ref="C8:D8"/>
    <mergeCell ref="C9:D9"/>
    <mergeCell ref="C10:D10"/>
    <mergeCell ref="C11:D11"/>
    <mergeCell ref="A17:A19"/>
    <mergeCell ref="A20:A22"/>
    <mergeCell ref="A23:A25"/>
    <mergeCell ref="A26:A30"/>
    <mergeCell ref="B27:B28"/>
    <mergeCell ref="B29:B30"/>
    <mergeCell ref="A3:A5"/>
    <mergeCell ref="A6:A7"/>
    <mergeCell ref="A8:A10"/>
    <mergeCell ref="A11:A16"/>
    <mergeCell ref="E3:E7"/>
    <mergeCell ref="C3:D3"/>
    <mergeCell ref="C4:D4"/>
    <mergeCell ref="C5:D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854"/>
  <sheetViews>
    <sheetView zoomScalePageLayoutView="0" workbookViewId="0" topLeftCell="A1">
      <selection activeCell="A2" sqref="A2"/>
    </sheetView>
  </sheetViews>
  <sheetFormatPr defaultColWidth="9.140625" defaultRowHeight="15"/>
  <cols>
    <col min="1" max="1" width="28.28125" style="0" bestFit="1" customWidth="1"/>
    <col min="2" max="2" width="9.140625" style="17" customWidth="1"/>
    <col min="4" max="4" width="24.140625" style="0" bestFit="1" customWidth="1"/>
    <col min="5" max="5" width="6.421875" style="0" customWidth="1"/>
  </cols>
  <sheetData>
    <row r="1" spans="1:5" ht="18.75">
      <c r="A1" s="66" t="s">
        <v>1010</v>
      </c>
      <c r="B1" s="66"/>
      <c r="D1" s="66" t="s">
        <v>899</v>
      </c>
      <c r="E1" s="66"/>
    </row>
    <row r="2" spans="1:5" ht="15">
      <c r="A2" s="26" t="s">
        <v>112</v>
      </c>
      <c r="B2" s="26" t="s">
        <v>113</v>
      </c>
      <c r="D2" s="26" t="s">
        <v>900</v>
      </c>
      <c r="E2" s="26" t="s">
        <v>220</v>
      </c>
    </row>
    <row r="3" spans="1:5" ht="15">
      <c r="A3" t="s">
        <v>114</v>
      </c>
      <c r="B3" s="17">
        <v>22</v>
      </c>
      <c r="D3" t="s">
        <v>901</v>
      </c>
      <c r="E3" s="17">
        <v>-23</v>
      </c>
    </row>
    <row r="4" spans="1:5" ht="15">
      <c r="A4" t="s">
        <v>115</v>
      </c>
      <c r="B4" s="17">
        <v>22</v>
      </c>
      <c r="D4" t="s">
        <v>902</v>
      </c>
      <c r="E4" s="17">
        <v>-25</v>
      </c>
    </row>
    <row r="5" spans="1:5" ht="15">
      <c r="A5" t="s">
        <v>116</v>
      </c>
      <c r="B5" s="17">
        <v>22</v>
      </c>
      <c r="D5" t="s">
        <v>903</v>
      </c>
      <c r="E5" s="17">
        <v>-33</v>
      </c>
    </row>
    <row r="6" spans="1:5" ht="15">
      <c r="A6" t="s">
        <v>117</v>
      </c>
      <c r="B6" s="17">
        <v>21</v>
      </c>
      <c r="D6" t="s">
        <v>904</v>
      </c>
      <c r="E6" s="17">
        <v>-26</v>
      </c>
    </row>
    <row r="7" spans="1:5" ht="15">
      <c r="A7" t="s">
        <v>118</v>
      </c>
      <c r="B7" s="17">
        <v>16</v>
      </c>
      <c r="D7" t="s">
        <v>905</v>
      </c>
      <c r="E7" s="17">
        <v>-22</v>
      </c>
    </row>
    <row r="8" spans="1:5" ht="15">
      <c r="A8" t="s">
        <v>119</v>
      </c>
      <c r="B8" s="17">
        <v>27</v>
      </c>
      <c r="D8" t="s">
        <v>906</v>
      </c>
      <c r="E8" s="17">
        <v>-38</v>
      </c>
    </row>
    <row r="9" spans="1:5" ht="15">
      <c r="A9" t="s">
        <v>120</v>
      </c>
      <c r="B9" s="17">
        <v>21</v>
      </c>
      <c r="D9" t="s">
        <v>907</v>
      </c>
      <c r="E9" s="17">
        <v>-24</v>
      </c>
    </row>
    <row r="10" spans="1:5" ht="15">
      <c r="A10" t="s">
        <v>121</v>
      </c>
      <c r="B10" s="17">
        <v>20</v>
      </c>
      <c r="D10" t="s">
        <v>908</v>
      </c>
      <c r="E10" s="17">
        <v>-26</v>
      </c>
    </row>
    <row r="11" spans="1:5" ht="15">
      <c r="A11" t="s">
        <v>122</v>
      </c>
      <c r="B11" s="17">
        <v>16</v>
      </c>
      <c r="E11" s="17"/>
    </row>
    <row r="12" spans="1:5" ht="15">
      <c r="A12" t="s">
        <v>123</v>
      </c>
      <c r="B12" s="17">
        <v>29</v>
      </c>
      <c r="D12" s="26" t="s">
        <v>909</v>
      </c>
      <c r="E12" s="26" t="s">
        <v>220</v>
      </c>
    </row>
    <row r="13" spans="1:5" ht="15">
      <c r="A13" t="s">
        <v>124</v>
      </c>
      <c r="B13" s="17">
        <v>29</v>
      </c>
      <c r="D13" t="s">
        <v>910</v>
      </c>
      <c r="E13" s="17">
        <v>-33</v>
      </c>
    </row>
    <row r="14" spans="1:5" ht="15">
      <c r="A14" t="s">
        <v>125</v>
      </c>
      <c r="B14" s="17">
        <v>25</v>
      </c>
      <c r="D14" t="s">
        <v>911</v>
      </c>
      <c r="E14" s="17">
        <v>-40</v>
      </c>
    </row>
    <row r="15" spans="1:5" ht="15">
      <c r="A15" t="s">
        <v>126</v>
      </c>
      <c r="B15" s="17">
        <v>26</v>
      </c>
      <c r="D15" t="s">
        <v>912</v>
      </c>
      <c r="E15" s="17">
        <v>-15</v>
      </c>
    </row>
    <row r="16" spans="1:5" ht="15">
      <c r="A16" t="s">
        <v>127</v>
      </c>
      <c r="B16" s="17">
        <v>22</v>
      </c>
      <c r="D16" t="s">
        <v>913</v>
      </c>
      <c r="E16" s="17">
        <v>20</v>
      </c>
    </row>
    <row r="17" spans="1:5" ht="15">
      <c r="A17" t="s">
        <v>128</v>
      </c>
      <c r="B17" s="17">
        <v>23</v>
      </c>
      <c r="D17" t="s">
        <v>914</v>
      </c>
      <c r="E17" s="17">
        <v>18</v>
      </c>
    </row>
    <row r="18" spans="4:5" ht="15">
      <c r="D18" t="s">
        <v>915</v>
      </c>
      <c r="E18" s="17">
        <v>4</v>
      </c>
    </row>
    <row r="19" spans="1:5" ht="15">
      <c r="A19" s="26" t="s">
        <v>129</v>
      </c>
      <c r="B19" s="26" t="s">
        <v>113</v>
      </c>
      <c r="D19" t="s">
        <v>916</v>
      </c>
      <c r="E19" s="17">
        <v>-28</v>
      </c>
    </row>
    <row r="20" spans="1:5" ht="15">
      <c r="A20" t="s">
        <v>130</v>
      </c>
      <c r="B20" s="17">
        <v>-18</v>
      </c>
      <c r="D20" t="s">
        <v>917</v>
      </c>
      <c r="E20" s="17">
        <v>2</v>
      </c>
    </row>
    <row r="21" spans="1:5" ht="15">
      <c r="A21" t="s">
        <v>131</v>
      </c>
      <c r="B21" s="17">
        <v>-41</v>
      </c>
      <c r="D21" t="s">
        <v>918</v>
      </c>
      <c r="E21" s="17">
        <v>0</v>
      </c>
    </row>
    <row r="22" spans="1:5" ht="15">
      <c r="A22" t="s">
        <v>132</v>
      </c>
      <c r="B22" s="17">
        <v>-47</v>
      </c>
      <c r="D22" t="s">
        <v>919</v>
      </c>
      <c r="E22" s="17">
        <v>19</v>
      </c>
    </row>
    <row r="23" spans="1:5" ht="15">
      <c r="A23" t="s">
        <v>133</v>
      </c>
      <c r="B23" s="17">
        <v>1</v>
      </c>
      <c r="D23" t="s">
        <v>920</v>
      </c>
      <c r="E23" s="17">
        <v>23</v>
      </c>
    </row>
    <row r="24" spans="1:5" ht="15">
      <c r="A24" t="s">
        <v>134</v>
      </c>
      <c r="B24" s="17">
        <v>12</v>
      </c>
      <c r="E24" s="17"/>
    </row>
    <row r="25" spans="1:5" ht="15">
      <c r="A25" t="s">
        <v>135</v>
      </c>
      <c r="B25" s="17">
        <v>-27</v>
      </c>
      <c r="D25" s="26" t="s">
        <v>921</v>
      </c>
      <c r="E25" s="26" t="s">
        <v>220</v>
      </c>
    </row>
    <row r="26" spans="4:5" ht="15">
      <c r="D26" t="s">
        <v>922</v>
      </c>
      <c r="E26" s="17">
        <v>-27</v>
      </c>
    </row>
    <row r="27" spans="1:5" ht="15">
      <c r="A27" s="26" t="s">
        <v>136</v>
      </c>
      <c r="B27" s="26" t="s">
        <v>113</v>
      </c>
      <c r="D27" t="s">
        <v>923</v>
      </c>
      <c r="E27" s="17">
        <v>-39</v>
      </c>
    </row>
    <row r="28" spans="1:5" ht="15">
      <c r="A28" t="s">
        <v>137</v>
      </c>
      <c r="B28" s="17">
        <v>31</v>
      </c>
      <c r="D28" t="s">
        <v>924</v>
      </c>
      <c r="E28" s="17">
        <v>-28</v>
      </c>
    </row>
    <row r="29" spans="1:5" ht="15">
      <c r="A29" t="s">
        <v>138</v>
      </c>
      <c r="B29" s="17">
        <v>4</v>
      </c>
      <c r="D29" t="s">
        <v>925</v>
      </c>
      <c r="E29" s="17">
        <v>-37</v>
      </c>
    </row>
    <row r="30" spans="1:5" ht="15">
      <c r="A30" t="s">
        <v>139</v>
      </c>
      <c r="B30" s="17">
        <v>28</v>
      </c>
      <c r="D30" t="s">
        <v>926</v>
      </c>
      <c r="E30" s="17">
        <v>-24</v>
      </c>
    </row>
    <row r="31" spans="1:5" ht="15">
      <c r="A31" t="s">
        <v>140</v>
      </c>
      <c r="B31" s="17">
        <v>25</v>
      </c>
      <c r="D31" t="s">
        <v>927</v>
      </c>
      <c r="E31" s="17">
        <v>-33</v>
      </c>
    </row>
    <row r="32" spans="1:5" ht="15">
      <c r="A32" t="s">
        <v>141</v>
      </c>
      <c r="B32" s="17">
        <v>32</v>
      </c>
      <c r="D32" t="s">
        <v>928</v>
      </c>
      <c r="E32" s="17">
        <v>-27</v>
      </c>
    </row>
    <row r="33" spans="1:5" ht="15">
      <c r="A33" t="s">
        <v>142</v>
      </c>
      <c r="B33" s="17">
        <v>34</v>
      </c>
      <c r="E33" s="17"/>
    </row>
    <row r="34" spans="1:5" ht="15">
      <c r="A34" t="s">
        <v>143</v>
      </c>
      <c r="B34" s="17">
        <v>9</v>
      </c>
      <c r="D34" s="26" t="s">
        <v>929</v>
      </c>
      <c r="E34" s="26" t="s">
        <v>220</v>
      </c>
    </row>
    <row r="35" spans="1:5" ht="15">
      <c r="A35" t="s">
        <v>144</v>
      </c>
      <c r="B35" s="17">
        <v>32</v>
      </c>
      <c r="D35" t="s">
        <v>930</v>
      </c>
      <c r="E35" s="17">
        <v>-14</v>
      </c>
    </row>
    <row r="36" spans="1:5" ht="15">
      <c r="A36" t="s">
        <v>145</v>
      </c>
      <c r="B36" s="17">
        <v>10</v>
      </c>
      <c r="D36" t="s">
        <v>931</v>
      </c>
      <c r="E36" s="17">
        <v>-10</v>
      </c>
    </row>
    <row r="37" spans="1:5" ht="15">
      <c r="A37" t="s">
        <v>146</v>
      </c>
      <c r="B37" s="17">
        <v>39</v>
      </c>
      <c r="D37" t="s">
        <v>932</v>
      </c>
      <c r="E37" s="17">
        <v>-16</v>
      </c>
    </row>
    <row r="38" spans="4:5" ht="15">
      <c r="D38" t="s">
        <v>933</v>
      </c>
      <c r="E38" s="17">
        <v>-11</v>
      </c>
    </row>
    <row r="39" spans="1:5" ht="15">
      <c r="A39" s="26" t="s">
        <v>147</v>
      </c>
      <c r="B39" s="26" t="s">
        <v>113</v>
      </c>
      <c r="D39" t="s">
        <v>934</v>
      </c>
      <c r="E39" s="17">
        <v>-8</v>
      </c>
    </row>
    <row r="40" spans="1:5" ht="15">
      <c r="A40" t="s">
        <v>148</v>
      </c>
      <c r="B40" s="17">
        <v>15</v>
      </c>
      <c r="D40" t="s">
        <v>935</v>
      </c>
      <c r="E40" s="17">
        <v>-8</v>
      </c>
    </row>
    <row r="41" spans="1:5" ht="15">
      <c r="A41" t="s">
        <v>149</v>
      </c>
      <c r="B41" s="17">
        <v>23</v>
      </c>
      <c r="E41" s="17"/>
    </row>
    <row r="42" spans="1:5" ht="15">
      <c r="A42" t="s">
        <v>150</v>
      </c>
      <c r="B42" s="17">
        <v>23</v>
      </c>
      <c r="D42" s="26" t="s">
        <v>936</v>
      </c>
      <c r="E42" s="26" t="s">
        <v>220</v>
      </c>
    </row>
    <row r="43" spans="1:5" ht="15">
      <c r="A43" t="s">
        <v>151</v>
      </c>
      <c r="B43" s="17">
        <v>12</v>
      </c>
      <c r="D43" t="s">
        <v>937</v>
      </c>
      <c r="E43" s="17">
        <v>0</v>
      </c>
    </row>
    <row r="44" spans="1:5" ht="15">
      <c r="A44" t="s">
        <v>152</v>
      </c>
      <c r="B44" s="17">
        <v>17</v>
      </c>
      <c r="D44" t="s">
        <v>938</v>
      </c>
      <c r="E44" s="17">
        <v>-1</v>
      </c>
    </row>
    <row r="45" spans="1:5" ht="15">
      <c r="A45" t="s">
        <v>153</v>
      </c>
      <c r="B45" s="17">
        <v>23</v>
      </c>
      <c r="D45" t="s">
        <v>939</v>
      </c>
      <c r="E45" s="17">
        <v>-24</v>
      </c>
    </row>
    <row r="46" spans="1:5" ht="15">
      <c r="A46" t="s">
        <v>154</v>
      </c>
      <c r="B46" s="17">
        <v>15</v>
      </c>
      <c r="D46" t="s">
        <v>940</v>
      </c>
      <c r="E46" s="17">
        <v>7</v>
      </c>
    </row>
    <row r="47" spans="1:5" ht="15">
      <c r="A47" t="s">
        <v>155</v>
      </c>
      <c r="B47" s="17">
        <v>20</v>
      </c>
      <c r="D47" t="s">
        <v>941</v>
      </c>
      <c r="E47" s="17">
        <v>4</v>
      </c>
    </row>
    <row r="48" spans="1:5" ht="15">
      <c r="A48" t="s">
        <v>156</v>
      </c>
      <c r="B48" s="17">
        <v>22</v>
      </c>
      <c r="E48" s="17"/>
    </row>
    <row r="49" spans="1:5" ht="15">
      <c r="A49" t="s">
        <v>157</v>
      </c>
      <c r="B49" s="17">
        <v>23</v>
      </c>
      <c r="D49" s="26" t="s">
        <v>942</v>
      </c>
      <c r="E49" s="26" t="s">
        <v>220</v>
      </c>
    </row>
    <row r="50" spans="4:5" ht="15">
      <c r="D50" t="s">
        <v>152</v>
      </c>
      <c r="E50" s="17">
        <v>-45</v>
      </c>
    </row>
    <row r="51" spans="1:5" ht="15">
      <c r="A51" s="26" t="s">
        <v>158</v>
      </c>
      <c r="B51" s="26" t="s">
        <v>113</v>
      </c>
      <c r="D51" t="s">
        <v>943</v>
      </c>
      <c r="E51" s="17">
        <v>-41</v>
      </c>
    </row>
    <row r="52" spans="1:5" ht="15">
      <c r="A52" t="s">
        <v>159</v>
      </c>
      <c r="B52" s="17">
        <v>32</v>
      </c>
      <c r="D52" t="s">
        <v>944</v>
      </c>
      <c r="E52" s="17">
        <v>-53</v>
      </c>
    </row>
    <row r="53" spans="1:5" ht="15">
      <c r="A53" t="s">
        <v>160</v>
      </c>
      <c r="B53" s="17">
        <v>33</v>
      </c>
      <c r="D53" t="s">
        <v>945</v>
      </c>
      <c r="E53" s="17">
        <v>-47</v>
      </c>
    </row>
    <row r="54" spans="1:5" ht="15">
      <c r="A54" t="s">
        <v>161</v>
      </c>
      <c r="B54" s="17">
        <v>39</v>
      </c>
      <c r="D54" t="s">
        <v>946</v>
      </c>
      <c r="E54" s="17">
        <v>-46</v>
      </c>
    </row>
    <row r="55" spans="1:5" ht="15">
      <c r="A55" t="s">
        <v>162</v>
      </c>
      <c r="B55" s="17">
        <v>30</v>
      </c>
      <c r="E55" s="17"/>
    </row>
    <row r="56" spans="1:5" ht="15">
      <c r="A56" t="s">
        <v>163</v>
      </c>
      <c r="B56" s="17">
        <v>27</v>
      </c>
      <c r="D56" s="26" t="s">
        <v>947</v>
      </c>
      <c r="E56" s="26" t="s">
        <v>220</v>
      </c>
    </row>
    <row r="57" spans="1:5" ht="15">
      <c r="A57" t="s">
        <v>164</v>
      </c>
      <c r="B57" s="17">
        <v>35</v>
      </c>
      <c r="D57" t="s">
        <v>948</v>
      </c>
      <c r="E57" s="17">
        <v>-6</v>
      </c>
    </row>
    <row r="58" spans="1:5" ht="15">
      <c r="A58" t="s">
        <v>165</v>
      </c>
      <c r="B58" s="17">
        <v>33</v>
      </c>
      <c r="D58" t="s">
        <v>949</v>
      </c>
      <c r="E58" s="17">
        <v>5</v>
      </c>
    </row>
    <row r="59" spans="1:5" ht="15">
      <c r="A59" t="s">
        <v>166</v>
      </c>
      <c r="B59" s="17">
        <v>40</v>
      </c>
      <c r="D59" t="s">
        <v>950</v>
      </c>
      <c r="E59" s="17">
        <v>1</v>
      </c>
    </row>
    <row r="60" spans="1:5" ht="15">
      <c r="A60" t="s">
        <v>167</v>
      </c>
      <c r="B60" s="17">
        <v>44</v>
      </c>
      <c r="D60" t="s">
        <v>951</v>
      </c>
      <c r="E60" s="17">
        <v>-5</v>
      </c>
    </row>
    <row r="61" spans="1:5" ht="15">
      <c r="A61" t="s">
        <v>168</v>
      </c>
      <c r="B61" s="17">
        <v>38</v>
      </c>
      <c r="D61" t="s">
        <v>952</v>
      </c>
      <c r="E61" s="17">
        <v>3</v>
      </c>
    </row>
    <row r="62" spans="1:5" ht="15">
      <c r="A62" t="s">
        <v>169</v>
      </c>
      <c r="B62" s="17">
        <v>41</v>
      </c>
      <c r="D62" t="s">
        <v>953</v>
      </c>
      <c r="E62" s="17">
        <v>-5</v>
      </c>
    </row>
    <row r="63" spans="1:5" ht="15">
      <c r="A63" t="s">
        <v>170</v>
      </c>
      <c r="B63" s="17">
        <v>33</v>
      </c>
      <c r="D63" t="s">
        <v>954</v>
      </c>
      <c r="E63" s="17">
        <v>9</v>
      </c>
    </row>
    <row r="64" spans="1:5" ht="15">
      <c r="A64" t="s">
        <v>171</v>
      </c>
      <c r="B64" s="17">
        <v>32</v>
      </c>
      <c r="E64" s="17"/>
    </row>
    <row r="65" spans="1:5" ht="15">
      <c r="A65" t="s">
        <v>172</v>
      </c>
      <c r="B65" s="17">
        <v>30</v>
      </c>
      <c r="D65" s="26" t="s">
        <v>955</v>
      </c>
      <c r="E65" s="26" t="s">
        <v>220</v>
      </c>
    </row>
    <row r="66" spans="1:5" ht="15">
      <c r="A66" t="s">
        <v>173</v>
      </c>
      <c r="B66" s="17">
        <v>32</v>
      </c>
      <c r="D66" t="s">
        <v>956</v>
      </c>
      <c r="E66" s="17">
        <v>-7</v>
      </c>
    </row>
    <row r="67" spans="1:5" ht="15">
      <c r="A67" t="s">
        <v>174</v>
      </c>
      <c r="B67" s="17">
        <v>43</v>
      </c>
      <c r="D67" t="s">
        <v>957</v>
      </c>
      <c r="E67" s="17">
        <v>3</v>
      </c>
    </row>
    <row r="68" spans="1:5" ht="15">
      <c r="A68" t="s">
        <v>175</v>
      </c>
      <c r="B68" s="17">
        <v>27</v>
      </c>
      <c r="D68" t="s">
        <v>958</v>
      </c>
      <c r="E68" s="17">
        <v>-9</v>
      </c>
    </row>
    <row r="69" spans="1:5" ht="15">
      <c r="A69" t="s">
        <v>176</v>
      </c>
      <c r="B69" s="17">
        <v>38</v>
      </c>
      <c r="D69" t="s">
        <v>959</v>
      </c>
      <c r="E69" s="17">
        <v>1</v>
      </c>
    </row>
    <row r="70" spans="1:5" ht="15">
      <c r="A70" t="s">
        <v>177</v>
      </c>
      <c r="B70" s="17">
        <v>43</v>
      </c>
      <c r="D70" t="s">
        <v>960</v>
      </c>
      <c r="E70" s="17">
        <v>-28</v>
      </c>
    </row>
    <row r="71" spans="1:5" ht="15">
      <c r="A71" t="s">
        <v>178</v>
      </c>
      <c r="B71" s="17">
        <v>43</v>
      </c>
      <c r="D71" t="s">
        <v>961</v>
      </c>
      <c r="E71" s="17">
        <v>-28</v>
      </c>
    </row>
    <row r="72" spans="1:5" ht="15">
      <c r="A72" t="s">
        <v>179</v>
      </c>
      <c r="B72" s="17">
        <v>40</v>
      </c>
      <c r="D72" t="s">
        <v>962</v>
      </c>
      <c r="E72" s="17">
        <v>-7</v>
      </c>
    </row>
    <row r="73" spans="1:5" ht="15">
      <c r="A73" t="s">
        <v>180</v>
      </c>
      <c r="B73" s="17">
        <v>31</v>
      </c>
      <c r="D73" t="s">
        <v>963</v>
      </c>
      <c r="E73" s="17">
        <v>-2</v>
      </c>
    </row>
    <row r="74" spans="1:5" ht="15">
      <c r="A74" t="s">
        <v>181</v>
      </c>
      <c r="B74" s="17">
        <v>30</v>
      </c>
      <c r="D74" t="s">
        <v>964</v>
      </c>
      <c r="E74" s="17">
        <v>0</v>
      </c>
    </row>
    <row r="75" spans="1:5" ht="15">
      <c r="A75" t="s">
        <v>182</v>
      </c>
      <c r="B75" s="17">
        <v>38</v>
      </c>
      <c r="D75" t="s">
        <v>965</v>
      </c>
      <c r="E75" s="17">
        <v>-18</v>
      </c>
    </row>
    <row r="76" spans="1:5" ht="15">
      <c r="A76" t="s">
        <v>183</v>
      </c>
      <c r="B76" s="17">
        <v>32</v>
      </c>
      <c r="D76" t="s">
        <v>966</v>
      </c>
      <c r="E76" s="17">
        <v>-3</v>
      </c>
    </row>
    <row r="77" spans="1:5" ht="15">
      <c r="A77" t="s">
        <v>184</v>
      </c>
      <c r="B77" s="17">
        <v>33</v>
      </c>
      <c r="D77" t="s">
        <v>967</v>
      </c>
      <c r="E77" s="17">
        <v>-13</v>
      </c>
    </row>
    <row r="78" spans="1:5" ht="15">
      <c r="A78" t="s">
        <v>185</v>
      </c>
      <c r="B78" s="17">
        <v>36</v>
      </c>
      <c r="D78" t="s">
        <v>968</v>
      </c>
      <c r="E78" s="17">
        <v>-2</v>
      </c>
    </row>
    <row r="79" spans="1:5" ht="15">
      <c r="A79" t="s">
        <v>186</v>
      </c>
      <c r="B79" s="17">
        <v>43</v>
      </c>
      <c r="D79" t="s">
        <v>969</v>
      </c>
      <c r="E79" s="17">
        <v>-9</v>
      </c>
    </row>
    <row r="80" spans="1:5" ht="15">
      <c r="A80" t="s">
        <v>187</v>
      </c>
      <c r="B80" s="17">
        <v>33</v>
      </c>
      <c r="D80" t="s">
        <v>970</v>
      </c>
      <c r="E80" s="17">
        <v>3</v>
      </c>
    </row>
    <row r="81" spans="1:5" ht="15">
      <c r="A81" t="s">
        <v>188</v>
      </c>
      <c r="B81" s="17">
        <v>36</v>
      </c>
      <c r="D81" t="s">
        <v>971</v>
      </c>
      <c r="E81" s="17">
        <v>3</v>
      </c>
    </row>
    <row r="82" spans="1:5" ht="15">
      <c r="A82" t="s">
        <v>189</v>
      </c>
      <c r="B82" s="17">
        <v>22</v>
      </c>
      <c r="D82" t="s">
        <v>463</v>
      </c>
      <c r="E82" s="17">
        <v>-13</v>
      </c>
    </row>
    <row r="83" spans="1:5" ht="15">
      <c r="A83" t="s">
        <v>190</v>
      </c>
      <c r="B83" s="17">
        <v>35</v>
      </c>
      <c r="D83" t="s">
        <v>972</v>
      </c>
      <c r="E83" s="17">
        <v>-19</v>
      </c>
    </row>
    <row r="84" spans="1:5" ht="15">
      <c r="A84" t="s">
        <v>191</v>
      </c>
      <c r="B84" s="17">
        <v>35</v>
      </c>
      <c r="D84" t="s">
        <v>973</v>
      </c>
      <c r="E84" s="17">
        <v>-24</v>
      </c>
    </row>
    <row r="85" spans="1:5" ht="15">
      <c r="A85" t="s">
        <v>192</v>
      </c>
      <c r="B85" s="17">
        <v>29</v>
      </c>
      <c r="D85" t="s">
        <v>974</v>
      </c>
      <c r="E85" s="17">
        <v>-29</v>
      </c>
    </row>
    <row r="86" spans="1:5" ht="15">
      <c r="A86" t="s">
        <v>193</v>
      </c>
      <c r="B86" s="17">
        <v>30</v>
      </c>
      <c r="D86" t="s">
        <v>975</v>
      </c>
      <c r="E86" s="17">
        <v>-1</v>
      </c>
    </row>
    <row r="87" spans="1:5" ht="15">
      <c r="A87" t="s">
        <v>194</v>
      </c>
      <c r="B87" s="17">
        <v>31</v>
      </c>
      <c r="D87" t="s">
        <v>976</v>
      </c>
      <c r="E87" s="17">
        <v>4</v>
      </c>
    </row>
    <row r="88" spans="1:5" ht="15">
      <c r="A88" t="s">
        <v>195</v>
      </c>
      <c r="B88" s="17">
        <v>33</v>
      </c>
      <c r="E88" s="17"/>
    </row>
    <row r="89" spans="1:5" ht="15">
      <c r="A89" t="s">
        <v>196</v>
      </c>
      <c r="B89" s="17">
        <v>36</v>
      </c>
      <c r="D89" s="26" t="s">
        <v>977</v>
      </c>
      <c r="E89" s="26" t="s">
        <v>220</v>
      </c>
    </row>
    <row r="90" spans="1:5" ht="15">
      <c r="A90" t="s">
        <v>197</v>
      </c>
      <c r="B90" s="17">
        <v>32</v>
      </c>
      <c r="D90" t="s">
        <v>978</v>
      </c>
      <c r="E90" s="17">
        <v>-4</v>
      </c>
    </row>
    <row r="91" spans="1:5" ht="15">
      <c r="A91" t="s">
        <v>198</v>
      </c>
      <c r="B91" s="17">
        <v>32</v>
      </c>
      <c r="D91" t="s">
        <v>979</v>
      </c>
      <c r="E91" s="17">
        <v>-4</v>
      </c>
    </row>
    <row r="92" spans="1:5" ht="15">
      <c r="A92" t="s">
        <v>199</v>
      </c>
      <c r="B92" s="17">
        <v>32</v>
      </c>
      <c r="E92" s="17"/>
    </row>
    <row r="93" spans="1:5" ht="15">
      <c r="A93" t="s">
        <v>200</v>
      </c>
      <c r="B93" s="17">
        <v>33</v>
      </c>
      <c r="D93" s="26" t="s">
        <v>980</v>
      </c>
      <c r="E93" s="26" t="s">
        <v>220</v>
      </c>
    </row>
    <row r="94" spans="1:5" ht="15">
      <c r="A94" t="s">
        <v>201</v>
      </c>
      <c r="B94" s="17">
        <v>44</v>
      </c>
      <c r="D94" t="s">
        <v>981</v>
      </c>
      <c r="E94" s="17">
        <v>-23</v>
      </c>
    </row>
    <row r="95" spans="1:5" ht="15">
      <c r="A95" t="s">
        <v>202</v>
      </c>
      <c r="B95" s="17">
        <v>39</v>
      </c>
      <c r="D95" t="s">
        <v>982</v>
      </c>
      <c r="E95" s="17">
        <v>-22</v>
      </c>
    </row>
    <row r="96" spans="1:5" ht="15">
      <c r="A96" t="s">
        <v>203</v>
      </c>
      <c r="B96" s="17">
        <v>38</v>
      </c>
      <c r="D96" t="s">
        <v>983</v>
      </c>
      <c r="E96" s="17">
        <v>-14</v>
      </c>
    </row>
    <row r="97" spans="1:5" ht="15">
      <c r="A97" t="s">
        <v>204</v>
      </c>
      <c r="B97" s="17">
        <v>40</v>
      </c>
      <c r="D97" t="s">
        <v>984</v>
      </c>
      <c r="E97" s="17">
        <v>-14</v>
      </c>
    </row>
    <row r="98" spans="1:5" ht="15">
      <c r="A98" t="s">
        <v>205</v>
      </c>
      <c r="B98" s="17">
        <v>36</v>
      </c>
      <c r="D98" t="s">
        <v>985</v>
      </c>
      <c r="E98" s="17">
        <v>-14</v>
      </c>
    </row>
    <row r="99" spans="1:5" ht="15">
      <c r="A99" t="s">
        <v>206</v>
      </c>
      <c r="B99" s="17">
        <v>35</v>
      </c>
      <c r="D99" t="s">
        <v>986</v>
      </c>
      <c r="E99" s="17">
        <v>-16</v>
      </c>
    </row>
    <row r="100" spans="1:5" ht="15">
      <c r="A100" t="s">
        <v>207</v>
      </c>
      <c r="B100" s="17">
        <v>39</v>
      </c>
      <c r="D100" t="s">
        <v>987</v>
      </c>
      <c r="E100" s="17">
        <v>-10</v>
      </c>
    </row>
    <row r="101" spans="1:5" ht="15">
      <c r="A101" t="s">
        <v>208</v>
      </c>
      <c r="B101" s="17">
        <v>36</v>
      </c>
      <c r="D101" t="s">
        <v>988</v>
      </c>
      <c r="E101" s="17">
        <v>-14</v>
      </c>
    </row>
    <row r="102" spans="1:5" ht="15">
      <c r="A102" t="s">
        <v>209</v>
      </c>
      <c r="B102" s="17">
        <v>38</v>
      </c>
      <c r="D102" t="s">
        <v>989</v>
      </c>
      <c r="E102" s="17">
        <v>-12</v>
      </c>
    </row>
    <row r="103" spans="1:5" ht="15">
      <c r="A103" t="s">
        <v>210</v>
      </c>
      <c r="B103" s="17">
        <v>33</v>
      </c>
      <c r="D103" t="s">
        <v>990</v>
      </c>
      <c r="E103" s="17">
        <v>-11</v>
      </c>
    </row>
    <row r="104" spans="1:5" ht="15">
      <c r="A104" t="s">
        <v>211</v>
      </c>
      <c r="B104" s="17">
        <v>43</v>
      </c>
      <c r="D104" t="s">
        <v>991</v>
      </c>
      <c r="E104" s="17">
        <v>-13</v>
      </c>
    </row>
    <row r="105" spans="1:5" ht="15">
      <c r="A105" t="s">
        <v>212</v>
      </c>
      <c r="B105" s="17">
        <v>35</v>
      </c>
      <c r="D105" t="s">
        <v>992</v>
      </c>
      <c r="E105" s="17">
        <v>-21</v>
      </c>
    </row>
    <row r="106" spans="1:5" ht="15">
      <c r="A106" t="s">
        <v>213</v>
      </c>
      <c r="B106" s="17">
        <v>29</v>
      </c>
      <c r="D106" t="s">
        <v>993</v>
      </c>
      <c r="E106" s="17">
        <v>-14</v>
      </c>
    </row>
    <row r="107" spans="1:5" ht="15">
      <c r="A107" t="s">
        <v>214</v>
      </c>
      <c r="B107" s="17">
        <v>30</v>
      </c>
      <c r="D107" t="s">
        <v>994</v>
      </c>
      <c r="E107" s="17">
        <v>-21</v>
      </c>
    </row>
    <row r="108" spans="1:5" ht="15">
      <c r="A108" t="s">
        <v>215</v>
      </c>
      <c r="B108" s="17">
        <v>29</v>
      </c>
      <c r="D108" t="s">
        <v>995</v>
      </c>
      <c r="E108" s="17">
        <v>-14</v>
      </c>
    </row>
    <row r="109" spans="1:5" ht="15">
      <c r="A109" t="s">
        <v>216</v>
      </c>
      <c r="B109" s="17">
        <v>30</v>
      </c>
      <c r="D109" t="s">
        <v>996</v>
      </c>
      <c r="E109" s="17">
        <v>-13</v>
      </c>
    </row>
    <row r="110" spans="1:5" ht="15">
      <c r="A110" t="s">
        <v>217</v>
      </c>
      <c r="B110" s="17">
        <v>17</v>
      </c>
      <c r="D110" t="s">
        <v>997</v>
      </c>
      <c r="E110" s="17">
        <v>-27</v>
      </c>
    </row>
    <row r="111" spans="1:5" ht="15">
      <c r="A111" t="s">
        <v>218</v>
      </c>
      <c r="B111" s="17">
        <v>31</v>
      </c>
      <c r="D111" t="s">
        <v>998</v>
      </c>
      <c r="E111" s="17">
        <v>-10</v>
      </c>
    </row>
    <row r="112" ht="15">
      <c r="E112" s="17"/>
    </row>
    <row r="113" spans="1:5" ht="15">
      <c r="A113" s="26" t="s">
        <v>219</v>
      </c>
      <c r="B113" s="26" t="s">
        <v>220</v>
      </c>
      <c r="D113" s="26" t="s">
        <v>999</v>
      </c>
      <c r="E113" s="26" t="s">
        <v>220</v>
      </c>
    </row>
    <row r="114" spans="1:5" ht="15">
      <c r="A114" t="s">
        <v>221</v>
      </c>
      <c r="B114" s="17">
        <v>-6</v>
      </c>
      <c r="D114" t="s">
        <v>1000</v>
      </c>
      <c r="E114" s="17">
        <v>-25</v>
      </c>
    </row>
    <row r="115" spans="1:5" ht="15">
      <c r="A115" t="s">
        <v>222</v>
      </c>
      <c r="B115" s="17">
        <v>0</v>
      </c>
      <c r="D115" t="s">
        <v>1001</v>
      </c>
      <c r="E115" s="17">
        <v>-25</v>
      </c>
    </row>
    <row r="116" spans="1:5" ht="15">
      <c r="A116" t="s">
        <v>223</v>
      </c>
      <c r="B116" s="17">
        <v>2</v>
      </c>
      <c r="D116" t="s">
        <v>1002</v>
      </c>
      <c r="E116" s="17">
        <v>-30</v>
      </c>
    </row>
    <row r="117" spans="1:5" ht="15">
      <c r="A117" t="s">
        <v>224</v>
      </c>
      <c r="B117" s="17">
        <v>1</v>
      </c>
      <c r="D117" t="s">
        <v>1003</v>
      </c>
      <c r="E117" s="17">
        <v>-35</v>
      </c>
    </row>
    <row r="118" spans="1:5" ht="15">
      <c r="A118" t="s">
        <v>225</v>
      </c>
      <c r="B118" s="17">
        <v>-1</v>
      </c>
      <c r="D118" t="s">
        <v>1004</v>
      </c>
      <c r="E118" s="17">
        <v>-29</v>
      </c>
    </row>
    <row r="119" spans="1:5" ht="15">
      <c r="A119" t="s">
        <v>226</v>
      </c>
      <c r="B119" s="17">
        <v>1</v>
      </c>
      <c r="D119" t="s">
        <v>1005</v>
      </c>
      <c r="E119" s="17">
        <v>-31</v>
      </c>
    </row>
    <row r="120" spans="1:5" ht="15">
      <c r="A120" t="s">
        <v>227</v>
      </c>
      <c r="B120" s="17">
        <v>7</v>
      </c>
      <c r="D120" t="s">
        <v>1006</v>
      </c>
      <c r="E120" s="17">
        <v>-25</v>
      </c>
    </row>
    <row r="121" spans="1:5" ht="15">
      <c r="A121" t="s">
        <v>228</v>
      </c>
      <c r="B121" s="17">
        <v>4</v>
      </c>
      <c r="D121" t="s">
        <v>1007</v>
      </c>
      <c r="E121" s="17">
        <v>-30</v>
      </c>
    </row>
    <row r="122" spans="1:5" ht="15">
      <c r="A122" t="s">
        <v>229</v>
      </c>
      <c r="B122" s="17">
        <v>3</v>
      </c>
      <c r="E122" s="17"/>
    </row>
    <row r="123" spans="1:5" ht="15">
      <c r="A123" t="s">
        <v>230</v>
      </c>
      <c r="B123" s="17">
        <v>-14</v>
      </c>
      <c r="D123" s="26" t="s">
        <v>1008</v>
      </c>
      <c r="E123" s="26" t="s">
        <v>220</v>
      </c>
    </row>
    <row r="124" spans="1:5" ht="15">
      <c r="A124" t="s">
        <v>231</v>
      </c>
      <c r="B124" s="17">
        <v>0</v>
      </c>
      <c r="D124" t="s">
        <v>1009</v>
      </c>
      <c r="E124" s="17">
        <v>-43</v>
      </c>
    </row>
    <row r="125" spans="1:2" ht="15">
      <c r="A125" t="s">
        <v>232</v>
      </c>
      <c r="B125" s="17">
        <v>-2</v>
      </c>
    </row>
    <row r="126" spans="1:2" ht="15">
      <c r="A126" t="s">
        <v>233</v>
      </c>
      <c r="B126" s="17">
        <v>3</v>
      </c>
    </row>
    <row r="128" spans="1:2" ht="15">
      <c r="A128" s="26" t="s">
        <v>234</v>
      </c>
      <c r="B128" s="26" t="s">
        <v>113</v>
      </c>
    </row>
    <row r="129" spans="1:2" ht="15">
      <c r="A129" t="s">
        <v>235</v>
      </c>
      <c r="B129" s="17">
        <v>9</v>
      </c>
    </row>
    <row r="130" spans="1:2" ht="15">
      <c r="A130" t="s">
        <v>236</v>
      </c>
      <c r="B130" s="17">
        <v>7</v>
      </c>
    </row>
    <row r="131" spans="1:2" ht="15">
      <c r="A131" t="s">
        <v>237</v>
      </c>
      <c r="B131" s="17">
        <v>7</v>
      </c>
    </row>
    <row r="132" spans="1:2" ht="15">
      <c r="A132" t="s">
        <v>238</v>
      </c>
      <c r="B132" s="17">
        <v>9</v>
      </c>
    </row>
    <row r="133" spans="1:2" ht="15">
      <c r="A133" t="s">
        <v>239</v>
      </c>
      <c r="B133" s="17">
        <v>9</v>
      </c>
    </row>
    <row r="134" spans="1:2" ht="15">
      <c r="A134" t="s">
        <v>240</v>
      </c>
      <c r="B134" s="17">
        <v>7</v>
      </c>
    </row>
    <row r="135" spans="1:2" ht="15">
      <c r="A135" t="s">
        <v>241</v>
      </c>
      <c r="B135" s="17">
        <v>2</v>
      </c>
    </row>
    <row r="136" spans="1:2" ht="15">
      <c r="A136" t="s">
        <v>242</v>
      </c>
      <c r="B136" s="17">
        <v>4</v>
      </c>
    </row>
    <row r="138" spans="1:2" ht="15">
      <c r="A138" s="26" t="s">
        <v>243</v>
      </c>
      <c r="B138" s="26" t="s">
        <v>113</v>
      </c>
    </row>
    <row r="139" spans="1:2" ht="15">
      <c r="A139" t="s">
        <v>244</v>
      </c>
      <c r="B139" s="17">
        <v>15</v>
      </c>
    </row>
    <row r="140" spans="1:2" ht="15">
      <c r="A140" t="s">
        <v>245</v>
      </c>
      <c r="B140" s="17">
        <v>14</v>
      </c>
    </row>
    <row r="142" spans="1:2" ht="15">
      <c r="A142" s="26" t="s">
        <v>246</v>
      </c>
      <c r="B142" s="26" t="s">
        <v>113</v>
      </c>
    </row>
    <row r="143" spans="1:2" ht="15">
      <c r="A143" t="s">
        <v>247</v>
      </c>
      <c r="B143" s="17">
        <v>14</v>
      </c>
    </row>
    <row r="144" spans="1:2" ht="15">
      <c r="A144" t="s">
        <v>248</v>
      </c>
      <c r="B144" s="17">
        <v>17</v>
      </c>
    </row>
    <row r="146" spans="1:2" ht="15">
      <c r="A146" s="26" t="s">
        <v>249</v>
      </c>
      <c r="B146" s="26" t="s">
        <v>113</v>
      </c>
    </row>
    <row r="147" spans="1:2" ht="15">
      <c r="A147" t="s">
        <v>250</v>
      </c>
      <c r="B147" s="17">
        <v>44</v>
      </c>
    </row>
    <row r="148" spans="1:2" ht="15">
      <c r="A148" t="s">
        <v>251</v>
      </c>
      <c r="B148" s="17">
        <v>38</v>
      </c>
    </row>
    <row r="149" spans="1:2" ht="15">
      <c r="A149" t="s">
        <v>252</v>
      </c>
      <c r="B149" s="17">
        <v>35</v>
      </c>
    </row>
    <row r="150" spans="1:2" ht="15">
      <c r="A150" t="s">
        <v>253</v>
      </c>
      <c r="B150" s="17">
        <v>46</v>
      </c>
    </row>
    <row r="151" spans="1:2" ht="15">
      <c r="A151" t="s">
        <v>254</v>
      </c>
      <c r="B151" s="17">
        <v>44</v>
      </c>
    </row>
    <row r="152" spans="1:2" ht="15">
      <c r="A152" t="s">
        <v>255</v>
      </c>
      <c r="B152" s="17">
        <v>42</v>
      </c>
    </row>
    <row r="153" spans="1:2" ht="15">
      <c r="A153" t="s">
        <v>256</v>
      </c>
      <c r="B153" s="17">
        <v>31</v>
      </c>
    </row>
    <row r="154" spans="1:2" ht="15">
      <c r="A154" t="s">
        <v>257</v>
      </c>
      <c r="B154" s="17">
        <v>32</v>
      </c>
    </row>
    <row r="155" spans="1:2" ht="15">
      <c r="A155" t="s">
        <v>258</v>
      </c>
      <c r="B155" s="17">
        <v>57</v>
      </c>
    </row>
    <row r="156" spans="1:2" ht="15">
      <c r="A156" t="s">
        <v>259</v>
      </c>
      <c r="B156" s="17">
        <v>41</v>
      </c>
    </row>
    <row r="157" spans="1:2" ht="15">
      <c r="A157" t="s">
        <v>260</v>
      </c>
      <c r="B157" s="17">
        <v>47</v>
      </c>
    </row>
    <row r="158" spans="1:2" ht="15">
      <c r="A158" t="s">
        <v>261</v>
      </c>
      <c r="B158" s="17">
        <v>48</v>
      </c>
    </row>
    <row r="159" spans="1:2" ht="15">
      <c r="A159" t="s">
        <v>262</v>
      </c>
      <c r="B159" s="17">
        <v>34</v>
      </c>
    </row>
    <row r="160" spans="1:2" ht="15">
      <c r="A160" t="s">
        <v>263</v>
      </c>
      <c r="B160" s="17">
        <v>38</v>
      </c>
    </row>
    <row r="161" spans="1:2" ht="15">
      <c r="A161" t="s">
        <v>264</v>
      </c>
      <c r="B161" s="17">
        <v>33</v>
      </c>
    </row>
    <row r="162" spans="1:2" ht="15">
      <c r="A162" t="s">
        <v>265</v>
      </c>
      <c r="B162" s="17">
        <v>29</v>
      </c>
    </row>
    <row r="163" spans="1:2" ht="15">
      <c r="A163" t="s">
        <v>266</v>
      </c>
      <c r="B163" s="17">
        <v>35</v>
      </c>
    </row>
    <row r="164" spans="1:2" ht="15">
      <c r="A164" t="s">
        <v>267</v>
      </c>
      <c r="B164" s="17">
        <v>40</v>
      </c>
    </row>
    <row r="165" spans="1:2" ht="15">
      <c r="A165" t="s">
        <v>268</v>
      </c>
      <c r="B165" s="17">
        <v>38</v>
      </c>
    </row>
    <row r="166" spans="1:2" ht="15">
      <c r="A166" t="s">
        <v>269</v>
      </c>
      <c r="B166" s="17">
        <v>42</v>
      </c>
    </row>
    <row r="167" spans="1:2" ht="15">
      <c r="A167" t="s">
        <v>270</v>
      </c>
      <c r="B167" s="17">
        <v>30</v>
      </c>
    </row>
    <row r="168" spans="1:2" ht="15">
      <c r="A168" t="s">
        <v>271</v>
      </c>
      <c r="B168" s="17">
        <v>40</v>
      </c>
    </row>
    <row r="169" spans="1:2" ht="15">
      <c r="A169" t="s">
        <v>272</v>
      </c>
      <c r="B169" s="17">
        <v>45</v>
      </c>
    </row>
    <row r="171" spans="1:2" ht="15">
      <c r="A171" s="26" t="s">
        <v>273</v>
      </c>
      <c r="B171" s="26" t="s">
        <v>113</v>
      </c>
    </row>
    <row r="172" spans="1:2" ht="15">
      <c r="A172" t="s">
        <v>274</v>
      </c>
      <c r="B172" s="17">
        <v>29</v>
      </c>
    </row>
    <row r="173" spans="1:2" ht="15">
      <c r="A173" t="s">
        <v>275</v>
      </c>
      <c r="B173" s="17">
        <v>25</v>
      </c>
    </row>
    <row r="174" spans="1:2" ht="15">
      <c r="A174" t="s">
        <v>276</v>
      </c>
      <c r="B174" s="17">
        <v>22</v>
      </c>
    </row>
    <row r="175" spans="1:2" ht="15">
      <c r="A175" t="s">
        <v>277</v>
      </c>
      <c r="B175" s="17">
        <v>22</v>
      </c>
    </row>
    <row r="176" spans="1:2" ht="15">
      <c r="A176" t="s">
        <v>278</v>
      </c>
      <c r="B176" s="17">
        <v>23</v>
      </c>
    </row>
    <row r="177" spans="1:2" ht="15">
      <c r="A177" t="s">
        <v>279</v>
      </c>
      <c r="B177" s="17">
        <v>32</v>
      </c>
    </row>
    <row r="178" spans="1:2" ht="15">
      <c r="A178" t="s">
        <v>280</v>
      </c>
      <c r="B178" s="17">
        <v>24</v>
      </c>
    </row>
    <row r="179" spans="1:2" ht="15">
      <c r="A179" t="s">
        <v>281</v>
      </c>
      <c r="B179" s="17">
        <v>22</v>
      </c>
    </row>
    <row r="180" spans="1:2" ht="15">
      <c r="A180" t="s">
        <v>282</v>
      </c>
      <c r="B180" s="17">
        <v>25</v>
      </c>
    </row>
    <row r="181" spans="1:2" ht="15">
      <c r="A181" t="s">
        <v>283</v>
      </c>
      <c r="B181" s="17">
        <v>21</v>
      </c>
    </row>
    <row r="182" spans="1:2" ht="15">
      <c r="A182" t="s">
        <v>284</v>
      </c>
      <c r="B182" s="17">
        <v>22</v>
      </c>
    </row>
    <row r="183" spans="1:2" ht="15">
      <c r="A183" t="s">
        <v>285</v>
      </c>
      <c r="B183" s="17">
        <v>23</v>
      </c>
    </row>
    <row r="184" spans="1:2" ht="15">
      <c r="A184" t="s">
        <v>286</v>
      </c>
      <c r="B184" s="17">
        <v>25</v>
      </c>
    </row>
    <row r="185" spans="1:2" ht="15">
      <c r="A185" t="s">
        <v>287</v>
      </c>
      <c r="B185" s="17">
        <v>21</v>
      </c>
    </row>
    <row r="186" spans="1:2" ht="15">
      <c r="A186" t="s">
        <v>288</v>
      </c>
      <c r="B186" s="17">
        <v>30</v>
      </c>
    </row>
    <row r="187" spans="1:2" ht="15">
      <c r="A187" t="s">
        <v>289</v>
      </c>
      <c r="B187" s="17">
        <v>22</v>
      </c>
    </row>
    <row r="188" spans="1:2" ht="15">
      <c r="A188" t="s">
        <v>290</v>
      </c>
      <c r="B188" s="17">
        <v>27</v>
      </c>
    </row>
    <row r="189" spans="1:2" ht="15">
      <c r="A189" t="s">
        <v>291</v>
      </c>
      <c r="B189" s="17">
        <v>31</v>
      </c>
    </row>
    <row r="190" spans="1:2" ht="15">
      <c r="A190" t="s">
        <v>292</v>
      </c>
      <c r="B190" s="17">
        <v>29</v>
      </c>
    </row>
    <row r="192" spans="1:2" ht="15">
      <c r="A192" s="26" t="s">
        <v>293</v>
      </c>
      <c r="B192" s="26" t="s">
        <v>220</v>
      </c>
    </row>
    <row r="193" spans="1:2" ht="15">
      <c r="A193" t="s">
        <v>294</v>
      </c>
      <c r="B193" s="17">
        <v>62</v>
      </c>
    </row>
    <row r="194" spans="1:2" ht="15">
      <c r="A194" t="s">
        <v>295</v>
      </c>
      <c r="B194" s="17">
        <v>63</v>
      </c>
    </row>
    <row r="195" spans="1:2" ht="15">
      <c r="A195" t="s">
        <v>296</v>
      </c>
      <c r="B195" s="17">
        <v>66</v>
      </c>
    </row>
    <row r="196" spans="1:2" ht="15">
      <c r="A196" t="s">
        <v>297</v>
      </c>
      <c r="B196" s="17">
        <v>59</v>
      </c>
    </row>
    <row r="198" spans="1:2" ht="15">
      <c r="A198" s="26" t="s">
        <v>298</v>
      </c>
      <c r="B198" s="26" t="s">
        <v>220</v>
      </c>
    </row>
    <row r="199" spans="1:2" ht="15">
      <c r="A199" t="s">
        <v>299</v>
      </c>
      <c r="B199" s="17">
        <v>10</v>
      </c>
    </row>
    <row r="200" spans="1:2" ht="15">
      <c r="A200" t="s">
        <v>300</v>
      </c>
      <c r="B200" s="17">
        <v>2</v>
      </c>
    </row>
    <row r="201" spans="1:2" ht="15">
      <c r="A201" t="s">
        <v>301</v>
      </c>
      <c r="B201" s="17">
        <v>-1</v>
      </c>
    </row>
    <row r="202" spans="1:2" ht="15">
      <c r="A202" t="s">
        <v>302</v>
      </c>
      <c r="B202" s="17">
        <v>-6</v>
      </c>
    </row>
    <row r="203" spans="1:2" ht="15">
      <c r="A203" t="s">
        <v>303</v>
      </c>
      <c r="B203" s="17">
        <v>6</v>
      </c>
    </row>
    <row r="204" spans="1:2" ht="15">
      <c r="A204" t="s">
        <v>304</v>
      </c>
      <c r="B204" s="17">
        <v>0</v>
      </c>
    </row>
    <row r="205" spans="1:2" ht="15">
      <c r="A205" t="s">
        <v>305</v>
      </c>
      <c r="B205" s="17">
        <v>12</v>
      </c>
    </row>
    <row r="206" spans="1:2" ht="15">
      <c r="A206" t="s">
        <v>306</v>
      </c>
      <c r="B206" s="17">
        <v>-1</v>
      </c>
    </row>
    <row r="207" spans="1:2" ht="15">
      <c r="A207" t="s">
        <v>307</v>
      </c>
      <c r="B207" s="17">
        <v>2</v>
      </c>
    </row>
    <row r="209" spans="1:2" ht="15">
      <c r="A209" s="26" t="s">
        <v>308</v>
      </c>
      <c r="B209" s="26" t="s">
        <v>220</v>
      </c>
    </row>
    <row r="210" spans="1:2" ht="15">
      <c r="A210" t="s">
        <v>309</v>
      </c>
      <c r="B210" s="17">
        <v>-1</v>
      </c>
    </row>
    <row r="211" spans="1:2" ht="15">
      <c r="A211" t="s">
        <v>310</v>
      </c>
      <c r="B211" s="17">
        <v>6</v>
      </c>
    </row>
    <row r="212" spans="1:2" ht="15">
      <c r="A212" t="s">
        <v>311</v>
      </c>
      <c r="B212" s="17">
        <v>-2</v>
      </c>
    </row>
    <row r="213" spans="1:2" ht="15">
      <c r="A213" t="s">
        <v>312</v>
      </c>
      <c r="B213" s="17">
        <v>7</v>
      </c>
    </row>
    <row r="214" spans="1:2" ht="15">
      <c r="A214" t="s">
        <v>313</v>
      </c>
      <c r="B214" s="17">
        <v>2</v>
      </c>
    </row>
    <row r="215" spans="1:2" ht="15">
      <c r="A215" t="s">
        <v>314</v>
      </c>
      <c r="B215" s="17">
        <v>0</v>
      </c>
    </row>
    <row r="216" spans="1:2" ht="15">
      <c r="A216" t="s">
        <v>315</v>
      </c>
      <c r="B216" s="17">
        <v>-4</v>
      </c>
    </row>
    <row r="217" spans="1:2" ht="15">
      <c r="A217" t="s">
        <v>316</v>
      </c>
      <c r="B217" s="17">
        <v>2</v>
      </c>
    </row>
    <row r="218" spans="1:2" ht="15">
      <c r="A218" t="s">
        <v>317</v>
      </c>
      <c r="B218" s="17">
        <v>1</v>
      </c>
    </row>
    <row r="219" spans="1:2" ht="15">
      <c r="A219" t="s">
        <v>318</v>
      </c>
      <c r="B219" s="17">
        <v>2</v>
      </c>
    </row>
    <row r="220" spans="1:2" ht="15">
      <c r="A220" t="s">
        <v>319</v>
      </c>
      <c r="B220" s="17">
        <v>-2</v>
      </c>
    </row>
    <row r="221" spans="1:2" ht="15">
      <c r="A221" t="s">
        <v>320</v>
      </c>
      <c r="B221" s="17">
        <v>-2</v>
      </c>
    </row>
    <row r="222" spans="1:2" ht="15">
      <c r="A222" t="s">
        <v>321</v>
      </c>
      <c r="B222" s="17">
        <v>-4</v>
      </c>
    </row>
    <row r="223" spans="1:2" ht="15">
      <c r="A223" t="s">
        <v>322</v>
      </c>
      <c r="B223" s="17">
        <v>-2</v>
      </c>
    </row>
    <row r="224" spans="1:2" ht="15">
      <c r="A224" t="s">
        <v>323</v>
      </c>
      <c r="B224" s="17">
        <v>4</v>
      </c>
    </row>
    <row r="225" spans="1:2" ht="15">
      <c r="A225" t="s">
        <v>324</v>
      </c>
      <c r="B225" s="17">
        <v>0</v>
      </c>
    </row>
    <row r="226" spans="1:2" ht="15">
      <c r="A226" t="s">
        <v>325</v>
      </c>
      <c r="B226" s="17">
        <v>1</v>
      </c>
    </row>
    <row r="227" spans="1:2" ht="15">
      <c r="A227" t="s">
        <v>326</v>
      </c>
      <c r="B227" s="17">
        <v>-2</v>
      </c>
    </row>
    <row r="228" spans="1:2" ht="15">
      <c r="A228" t="s">
        <v>327</v>
      </c>
      <c r="B228" s="17">
        <v>0</v>
      </c>
    </row>
    <row r="229" spans="1:2" ht="15">
      <c r="A229" t="s">
        <v>328</v>
      </c>
      <c r="B229" s="17">
        <v>-4</v>
      </c>
    </row>
    <row r="230" spans="1:2" ht="15">
      <c r="A230" t="s">
        <v>329</v>
      </c>
      <c r="B230" s="17">
        <v>5</v>
      </c>
    </row>
    <row r="231" spans="1:2" ht="15">
      <c r="A231" t="s">
        <v>330</v>
      </c>
      <c r="B231" s="17">
        <v>-4</v>
      </c>
    </row>
    <row r="232" spans="1:2" ht="15">
      <c r="A232" t="s">
        <v>331</v>
      </c>
      <c r="B232" s="17">
        <v>3</v>
      </c>
    </row>
    <row r="233" spans="1:2" ht="15">
      <c r="A233" t="s">
        <v>332</v>
      </c>
      <c r="B233" s="17">
        <v>1</v>
      </c>
    </row>
    <row r="234" spans="1:2" ht="15">
      <c r="A234" t="s">
        <v>333</v>
      </c>
      <c r="B234" s="17">
        <v>-4</v>
      </c>
    </row>
    <row r="235" spans="1:2" ht="15">
      <c r="A235" t="s">
        <v>334</v>
      </c>
      <c r="B235" s="17">
        <v>2</v>
      </c>
    </row>
    <row r="236" spans="1:2" ht="15">
      <c r="A236" t="s">
        <v>335</v>
      </c>
      <c r="B236" s="17">
        <v>-3</v>
      </c>
    </row>
    <row r="238" spans="1:2" ht="15">
      <c r="A238" s="35" t="s">
        <v>336</v>
      </c>
      <c r="B238" s="36" t="s">
        <v>220</v>
      </c>
    </row>
    <row r="239" spans="1:2" ht="15">
      <c r="A239" t="s">
        <v>337</v>
      </c>
      <c r="B239" s="17">
        <v>6</v>
      </c>
    </row>
    <row r="240" spans="1:2" ht="15">
      <c r="A240" t="s">
        <v>338</v>
      </c>
      <c r="B240" s="17">
        <v>5</v>
      </c>
    </row>
    <row r="241" spans="1:2" ht="15">
      <c r="A241" t="s">
        <v>339</v>
      </c>
      <c r="B241" s="17">
        <v>5</v>
      </c>
    </row>
    <row r="242" spans="1:2" ht="15">
      <c r="A242" t="s">
        <v>340</v>
      </c>
      <c r="B242" s="17">
        <v>7</v>
      </c>
    </row>
    <row r="243" spans="1:2" ht="15">
      <c r="A243" t="s">
        <v>341</v>
      </c>
      <c r="B243" s="17">
        <v>3</v>
      </c>
    </row>
    <row r="244" spans="1:2" ht="15">
      <c r="A244" t="s">
        <v>342</v>
      </c>
      <c r="B244" s="17">
        <v>9</v>
      </c>
    </row>
    <row r="245" spans="1:2" ht="15">
      <c r="A245" t="s">
        <v>343</v>
      </c>
      <c r="B245" s="17">
        <v>1</v>
      </c>
    </row>
    <row r="246" spans="1:2" ht="15">
      <c r="A246" t="s">
        <v>344</v>
      </c>
      <c r="B246" s="17">
        <v>1</v>
      </c>
    </row>
    <row r="247" spans="1:2" ht="15">
      <c r="A247" t="s">
        <v>345</v>
      </c>
      <c r="B247" s="17">
        <v>2</v>
      </c>
    </row>
    <row r="248" spans="1:2" ht="15">
      <c r="A248" t="s">
        <v>346</v>
      </c>
      <c r="B248" s="17">
        <v>1</v>
      </c>
    </row>
    <row r="249" spans="1:2" ht="15">
      <c r="A249" t="s">
        <v>347</v>
      </c>
      <c r="B249" s="17">
        <v>2</v>
      </c>
    </row>
    <row r="250" spans="1:2" ht="15">
      <c r="A250" t="s">
        <v>348</v>
      </c>
      <c r="B250" s="17">
        <v>10</v>
      </c>
    </row>
    <row r="251" spans="1:2" ht="15">
      <c r="A251" t="s">
        <v>349</v>
      </c>
      <c r="B251" s="17">
        <v>0</v>
      </c>
    </row>
    <row r="252" spans="1:2" ht="15">
      <c r="A252" t="s">
        <v>350</v>
      </c>
      <c r="B252" s="17">
        <v>3</v>
      </c>
    </row>
    <row r="253" spans="1:2" ht="15">
      <c r="A253" t="s">
        <v>351</v>
      </c>
      <c r="B253" s="17">
        <v>3</v>
      </c>
    </row>
    <row r="254" spans="1:2" ht="15">
      <c r="A254" t="s">
        <v>352</v>
      </c>
      <c r="B254" s="17">
        <v>0</v>
      </c>
    </row>
    <row r="255" spans="1:2" ht="15">
      <c r="A255" t="s">
        <v>353</v>
      </c>
      <c r="B255" s="17">
        <v>2</v>
      </c>
    </row>
    <row r="256" spans="1:2" ht="15">
      <c r="A256" t="s">
        <v>354</v>
      </c>
      <c r="B256" s="17">
        <v>-1</v>
      </c>
    </row>
    <row r="257" spans="1:2" ht="15">
      <c r="A257" t="s">
        <v>355</v>
      </c>
      <c r="B257" s="17">
        <v>2</v>
      </c>
    </row>
    <row r="258" spans="1:2" ht="15">
      <c r="A258" t="s">
        <v>356</v>
      </c>
      <c r="B258" s="17">
        <v>3</v>
      </c>
    </row>
    <row r="259" spans="1:2" ht="15">
      <c r="A259" t="s">
        <v>357</v>
      </c>
      <c r="B259" s="17">
        <v>1</v>
      </c>
    </row>
    <row r="260" spans="1:2" ht="15">
      <c r="A260" t="s">
        <v>358</v>
      </c>
      <c r="B260" s="17">
        <v>4</v>
      </c>
    </row>
    <row r="261" spans="1:2" ht="15">
      <c r="A261" t="s">
        <v>359</v>
      </c>
      <c r="B261" s="17">
        <v>3</v>
      </c>
    </row>
    <row r="262" spans="1:2" ht="15">
      <c r="A262" t="s">
        <v>360</v>
      </c>
      <c r="B262" s="17">
        <v>6</v>
      </c>
    </row>
    <row r="264" spans="1:2" ht="15">
      <c r="A264" s="26" t="s">
        <v>361</v>
      </c>
      <c r="B264" s="26" t="s">
        <v>113</v>
      </c>
    </row>
    <row r="265" spans="1:2" ht="15">
      <c r="A265" t="s">
        <v>362</v>
      </c>
      <c r="B265" s="17">
        <v>-6</v>
      </c>
    </row>
    <row r="266" spans="1:2" ht="15">
      <c r="A266" t="s">
        <v>363</v>
      </c>
      <c r="B266" s="17">
        <v>-3</v>
      </c>
    </row>
    <row r="267" spans="1:2" ht="15">
      <c r="A267" t="s">
        <v>364</v>
      </c>
      <c r="B267" s="17">
        <v>-5</v>
      </c>
    </row>
    <row r="268" spans="1:2" ht="15">
      <c r="A268" t="s">
        <v>365</v>
      </c>
      <c r="B268" s="17">
        <v>-3</v>
      </c>
    </row>
    <row r="269" spans="1:2" ht="15">
      <c r="A269" t="s">
        <v>366</v>
      </c>
      <c r="B269" s="17">
        <v>-3</v>
      </c>
    </row>
    <row r="270" spans="1:2" ht="15">
      <c r="A270" t="s">
        <v>367</v>
      </c>
      <c r="B270" s="17">
        <v>-5</v>
      </c>
    </row>
    <row r="271" spans="1:2" ht="15">
      <c r="A271" t="s">
        <v>368</v>
      </c>
      <c r="B271" s="17">
        <v>-7</v>
      </c>
    </row>
    <row r="272" spans="1:2" ht="15">
      <c r="A272" t="s">
        <v>369</v>
      </c>
      <c r="B272" s="17">
        <v>-7</v>
      </c>
    </row>
    <row r="273" spans="1:2" ht="15">
      <c r="A273" t="s">
        <v>370</v>
      </c>
      <c r="B273" s="17">
        <v>-6</v>
      </c>
    </row>
    <row r="274" spans="1:2" ht="15">
      <c r="A274" t="s">
        <v>371</v>
      </c>
      <c r="B274" s="17">
        <v>0</v>
      </c>
    </row>
    <row r="275" spans="1:2" ht="15">
      <c r="A275" t="s">
        <v>372</v>
      </c>
      <c r="B275" s="17">
        <v>-7</v>
      </c>
    </row>
    <row r="276" spans="1:2" ht="15">
      <c r="A276" t="s">
        <v>373</v>
      </c>
      <c r="B276" s="17">
        <v>-11</v>
      </c>
    </row>
    <row r="277" spans="1:2" ht="15">
      <c r="A277" t="s">
        <v>374</v>
      </c>
      <c r="B277" s="17">
        <v>-5</v>
      </c>
    </row>
    <row r="278" spans="1:2" ht="15">
      <c r="A278" t="s">
        <v>375</v>
      </c>
      <c r="B278" s="17">
        <v>-4</v>
      </c>
    </row>
    <row r="279" spans="1:2" ht="15">
      <c r="A279" t="s">
        <v>376</v>
      </c>
      <c r="B279" s="17">
        <v>-7</v>
      </c>
    </row>
    <row r="280" spans="1:2" ht="15">
      <c r="A280" t="s">
        <v>377</v>
      </c>
      <c r="B280" s="17">
        <v>-10</v>
      </c>
    </row>
    <row r="282" spans="1:2" ht="15">
      <c r="A282" s="26" t="s">
        <v>378</v>
      </c>
      <c r="B282" s="26" t="s">
        <v>113</v>
      </c>
    </row>
    <row r="283" spans="1:2" ht="15">
      <c r="A283" t="s">
        <v>379</v>
      </c>
      <c r="B283" s="17">
        <v>2</v>
      </c>
    </row>
    <row r="284" spans="1:2" ht="15">
      <c r="A284" t="s">
        <v>380</v>
      </c>
      <c r="B284" s="17">
        <v>7</v>
      </c>
    </row>
    <row r="285" spans="1:2" ht="15">
      <c r="A285" t="s">
        <v>381</v>
      </c>
      <c r="B285" s="17">
        <v>5</v>
      </c>
    </row>
    <row r="286" spans="1:2" ht="15">
      <c r="A286" t="s">
        <v>382</v>
      </c>
      <c r="B286" s="17">
        <v>7</v>
      </c>
    </row>
    <row r="287" spans="1:2" ht="15">
      <c r="A287" t="s">
        <v>383</v>
      </c>
      <c r="B287" s="17">
        <v>5</v>
      </c>
    </row>
    <row r="288" spans="1:2" ht="15">
      <c r="A288" t="s">
        <v>384</v>
      </c>
      <c r="B288" s="17">
        <v>4</v>
      </c>
    </row>
    <row r="289" spans="1:2" ht="15">
      <c r="A289" t="s">
        <v>385</v>
      </c>
      <c r="B289" s="17">
        <v>0</v>
      </c>
    </row>
    <row r="290" spans="1:2" ht="15">
      <c r="A290" t="s">
        <v>386</v>
      </c>
      <c r="B290" s="17">
        <v>4</v>
      </c>
    </row>
    <row r="291" spans="1:2" ht="15">
      <c r="A291" t="s">
        <v>387</v>
      </c>
      <c r="B291" s="17">
        <v>8</v>
      </c>
    </row>
    <row r="292" spans="1:2" ht="15">
      <c r="A292" t="s">
        <v>388</v>
      </c>
      <c r="B292" s="17">
        <v>7</v>
      </c>
    </row>
    <row r="293" spans="1:2" ht="15">
      <c r="A293" t="s">
        <v>389</v>
      </c>
      <c r="B293" s="17">
        <v>3</v>
      </c>
    </row>
    <row r="294" spans="1:2" ht="15">
      <c r="A294" t="s">
        <v>390</v>
      </c>
      <c r="B294" s="17">
        <v>9</v>
      </c>
    </row>
    <row r="295" spans="1:2" ht="15">
      <c r="A295" t="s">
        <v>391</v>
      </c>
      <c r="B295" s="17">
        <v>4</v>
      </c>
    </row>
    <row r="296" spans="1:2" ht="15">
      <c r="A296" t="s">
        <v>392</v>
      </c>
      <c r="B296" s="17">
        <v>5</v>
      </c>
    </row>
    <row r="297" spans="1:2" ht="15">
      <c r="A297" t="s">
        <v>393</v>
      </c>
      <c r="B297" s="17">
        <v>4</v>
      </c>
    </row>
    <row r="298" spans="1:2" ht="15">
      <c r="A298" t="s">
        <v>390</v>
      </c>
      <c r="B298" s="17">
        <v>9</v>
      </c>
    </row>
    <row r="300" spans="1:2" ht="15">
      <c r="A300" s="26" t="s">
        <v>394</v>
      </c>
      <c r="B300" s="26" t="s">
        <v>113</v>
      </c>
    </row>
    <row r="301" spans="1:2" ht="15">
      <c r="A301" t="s">
        <v>395</v>
      </c>
      <c r="B301" s="17">
        <v>10</v>
      </c>
    </row>
    <row r="302" spans="1:2" ht="15">
      <c r="A302" t="s">
        <v>396</v>
      </c>
      <c r="B302" s="17">
        <v>10</v>
      </c>
    </row>
    <row r="303" spans="1:2" ht="15">
      <c r="A303" t="s">
        <v>397</v>
      </c>
      <c r="B303" s="17">
        <v>9</v>
      </c>
    </row>
    <row r="304" spans="1:2" ht="15">
      <c r="A304" t="s">
        <v>398</v>
      </c>
      <c r="B304" s="17">
        <v>6</v>
      </c>
    </row>
    <row r="305" spans="1:2" ht="15">
      <c r="A305" t="s">
        <v>399</v>
      </c>
      <c r="B305" s="17">
        <v>10</v>
      </c>
    </row>
    <row r="306" spans="1:2" ht="15">
      <c r="A306" t="s">
        <v>400</v>
      </c>
      <c r="B306" s="17">
        <v>8</v>
      </c>
    </row>
    <row r="307" spans="1:2" ht="15">
      <c r="A307" t="s">
        <v>401</v>
      </c>
      <c r="B307" s="17">
        <v>10</v>
      </c>
    </row>
    <row r="308" spans="1:2" ht="15">
      <c r="A308" t="s">
        <v>402</v>
      </c>
      <c r="B308" s="17">
        <v>10</v>
      </c>
    </row>
    <row r="309" spans="1:2" ht="15">
      <c r="A309" t="s">
        <v>403</v>
      </c>
      <c r="B309" s="17">
        <v>10</v>
      </c>
    </row>
    <row r="310" spans="1:2" ht="15">
      <c r="A310" t="s">
        <v>404</v>
      </c>
      <c r="B310" s="17">
        <v>12</v>
      </c>
    </row>
    <row r="312" spans="1:2" ht="15">
      <c r="A312" s="26" t="s">
        <v>405</v>
      </c>
      <c r="B312" s="26" t="s">
        <v>220</v>
      </c>
    </row>
    <row r="313" spans="1:2" ht="15">
      <c r="A313" t="s">
        <v>406</v>
      </c>
      <c r="B313" s="17">
        <v>27</v>
      </c>
    </row>
    <row r="314" spans="1:2" ht="15">
      <c r="A314" t="s">
        <v>407</v>
      </c>
      <c r="B314" s="17">
        <v>29</v>
      </c>
    </row>
    <row r="315" spans="1:2" ht="15">
      <c r="A315" t="s">
        <v>408</v>
      </c>
      <c r="B315" s="17">
        <v>28</v>
      </c>
    </row>
    <row r="316" spans="1:2" ht="15">
      <c r="A316" t="s">
        <v>409</v>
      </c>
      <c r="B316" s="17">
        <v>35</v>
      </c>
    </row>
    <row r="317" spans="1:2" ht="15">
      <c r="A317" t="s">
        <v>410</v>
      </c>
      <c r="B317" s="17">
        <v>30</v>
      </c>
    </row>
    <row r="318" spans="1:2" ht="15">
      <c r="A318" t="s">
        <v>411</v>
      </c>
      <c r="B318" s="17">
        <v>31</v>
      </c>
    </row>
    <row r="319" spans="1:2" ht="15">
      <c r="A319" t="s">
        <v>412</v>
      </c>
      <c r="B319" s="17">
        <v>25</v>
      </c>
    </row>
    <row r="320" spans="1:2" ht="15">
      <c r="A320" t="s">
        <v>413</v>
      </c>
      <c r="B320" s="17">
        <v>25</v>
      </c>
    </row>
    <row r="321" spans="1:2" ht="15">
      <c r="A321" t="s">
        <v>414</v>
      </c>
      <c r="B321" s="17">
        <v>26</v>
      </c>
    </row>
    <row r="322" spans="1:2" ht="15">
      <c r="A322" t="s">
        <v>415</v>
      </c>
      <c r="B322" s="17">
        <v>33</v>
      </c>
    </row>
    <row r="323" spans="1:2" ht="15">
      <c r="A323" t="s">
        <v>416</v>
      </c>
      <c r="B323" s="17">
        <v>25</v>
      </c>
    </row>
    <row r="325" spans="1:2" ht="15">
      <c r="A325" s="26" t="s">
        <v>417</v>
      </c>
      <c r="B325" s="26" t="s">
        <v>113</v>
      </c>
    </row>
    <row r="326" spans="1:2" ht="15">
      <c r="A326" t="s">
        <v>278</v>
      </c>
      <c r="B326" s="17">
        <v>-3</v>
      </c>
    </row>
    <row r="327" spans="1:2" ht="15">
      <c r="A327" t="s">
        <v>418</v>
      </c>
      <c r="B327" s="17">
        <v>-6</v>
      </c>
    </row>
    <row r="328" spans="1:2" ht="15">
      <c r="A328" t="s">
        <v>419</v>
      </c>
      <c r="B328" s="17">
        <v>-13</v>
      </c>
    </row>
    <row r="329" spans="1:2" ht="15">
      <c r="A329" t="s">
        <v>420</v>
      </c>
      <c r="B329" s="17">
        <v>-2</v>
      </c>
    </row>
    <row r="330" spans="1:2" ht="15">
      <c r="A330" t="s">
        <v>421</v>
      </c>
      <c r="B330" s="17">
        <v>-9</v>
      </c>
    </row>
    <row r="331" spans="1:2" ht="15">
      <c r="A331" t="s">
        <v>422</v>
      </c>
      <c r="B331" s="17">
        <v>-1</v>
      </c>
    </row>
    <row r="332" spans="1:2" ht="15">
      <c r="A332" t="s">
        <v>423</v>
      </c>
      <c r="B332" s="17">
        <v>-4</v>
      </c>
    </row>
    <row r="334" spans="1:2" ht="15">
      <c r="A334" s="26" t="s">
        <v>424</v>
      </c>
      <c r="B334" s="26" t="s">
        <v>113</v>
      </c>
    </row>
    <row r="335" spans="1:2" ht="15">
      <c r="A335" t="s">
        <v>425</v>
      </c>
      <c r="B335" s="17">
        <v>13</v>
      </c>
    </row>
    <row r="336" spans="1:2" ht="15">
      <c r="A336" t="s">
        <v>426</v>
      </c>
      <c r="B336" s="17">
        <v>17</v>
      </c>
    </row>
    <row r="337" spans="1:2" ht="15">
      <c r="A337" t="s">
        <v>427</v>
      </c>
      <c r="B337" s="17">
        <v>10</v>
      </c>
    </row>
    <row r="338" spans="1:2" ht="15">
      <c r="A338" t="s">
        <v>428</v>
      </c>
      <c r="B338" s="17">
        <v>12</v>
      </c>
    </row>
    <row r="339" spans="1:2" ht="15">
      <c r="A339" t="s">
        <v>429</v>
      </c>
      <c r="B339" s="17">
        <v>12</v>
      </c>
    </row>
    <row r="340" spans="1:2" ht="15">
      <c r="A340" t="s">
        <v>430</v>
      </c>
      <c r="B340" s="17">
        <v>16</v>
      </c>
    </row>
    <row r="342" spans="1:2" ht="15">
      <c r="A342" s="26" t="s">
        <v>431</v>
      </c>
      <c r="B342" s="26" t="s">
        <v>113</v>
      </c>
    </row>
    <row r="343" spans="1:2" ht="15">
      <c r="A343" t="s">
        <v>432</v>
      </c>
      <c r="B343" s="17">
        <v>9</v>
      </c>
    </row>
    <row r="344" spans="1:2" ht="15">
      <c r="A344" t="s">
        <v>365</v>
      </c>
      <c r="B344" s="17">
        <v>2</v>
      </c>
    </row>
    <row r="345" spans="1:2" ht="15">
      <c r="A345" t="s">
        <v>433</v>
      </c>
      <c r="B345" s="17">
        <v>9</v>
      </c>
    </row>
    <row r="346" spans="1:2" ht="15">
      <c r="A346" t="s">
        <v>434</v>
      </c>
      <c r="B346" s="17">
        <v>6</v>
      </c>
    </row>
    <row r="347" spans="1:2" ht="15">
      <c r="A347" t="s">
        <v>435</v>
      </c>
      <c r="B347" s="17">
        <v>5</v>
      </c>
    </row>
    <row r="348" spans="1:2" ht="15">
      <c r="A348" t="s">
        <v>436</v>
      </c>
      <c r="B348" s="17">
        <v>-2</v>
      </c>
    </row>
    <row r="349" spans="1:2" ht="15">
      <c r="A349" t="s">
        <v>437</v>
      </c>
      <c r="B349" s="17">
        <v>0</v>
      </c>
    </row>
    <row r="350" spans="1:2" ht="15">
      <c r="A350" t="s">
        <v>438</v>
      </c>
      <c r="B350" s="17">
        <v>1</v>
      </c>
    </row>
    <row r="351" spans="1:2" ht="15">
      <c r="A351" t="s">
        <v>439</v>
      </c>
      <c r="B351" s="17">
        <v>9</v>
      </c>
    </row>
    <row r="352" spans="1:2" ht="15">
      <c r="A352" t="s">
        <v>440</v>
      </c>
      <c r="B352" s="17">
        <v>-3</v>
      </c>
    </row>
    <row r="353" spans="1:2" ht="15">
      <c r="A353" t="s">
        <v>441</v>
      </c>
      <c r="B353" s="17">
        <v>0</v>
      </c>
    </row>
    <row r="354" spans="1:2" ht="15">
      <c r="A354" t="s">
        <v>442</v>
      </c>
      <c r="B354" s="17">
        <v>9</v>
      </c>
    </row>
    <row r="355" spans="1:2" ht="15">
      <c r="A355" t="s">
        <v>443</v>
      </c>
      <c r="B355" s="17">
        <v>4</v>
      </c>
    </row>
    <row r="357" spans="1:2" ht="15">
      <c r="A357" s="26" t="s">
        <v>444</v>
      </c>
      <c r="B357" s="26" t="s">
        <v>113</v>
      </c>
    </row>
    <row r="358" spans="1:2" ht="15">
      <c r="A358" t="s">
        <v>445</v>
      </c>
      <c r="B358" s="17">
        <v>3</v>
      </c>
    </row>
    <row r="359" spans="1:2" ht="15">
      <c r="A359" t="s">
        <v>446</v>
      </c>
      <c r="B359" s="17">
        <v>-6</v>
      </c>
    </row>
    <row r="360" spans="1:2" ht="15">
      <c r="A360" t="s">
        <v>447</v>
      </c>
      <c r="B360" s="17">
        <v>5</v>
      </c>
    </row>
    <row r="361" spans="1:2" ht="15">
      <c r="A361" t="s">
        <v>448</v>
      </c>
      <c r="B361" s="17">
        <v>5</v>
      </c>
    </row>
    <row r="362" spans="1:2" ht="15">
      <c r="A362" t="s">
        <v>449</v>
      </c>
      <c r="B362" s="17">
        <v>6</v>
      </c>
    </row>
    <row r="363" spans="1:2" ht="15">
      <c r="A363" t="s">
        <v>450</v>
      </c>
      <c r="B363" s="17">
        <v>-7</v>
      </c>
    </row>
    <row r="364" spans="1:2" ht="15">
      <c r="A364" t="s">
        <v>451</v>
      </c>
      <c r="B364" s="17">
        <v>1</v>
      </c>
    </row>
    <row r="365" spans="1:2" ht="15">
      <c r="A365" t="s">
        <v>452</v>
      </c>
      <c r="B365" s="17">
        <v>5</v>
      </c>
    </row>
    <row r="366" spans="1:2" ht="15">
      <c r="A366" t="s">
        <v>453</v>
      </c>
      <c r="B366" s="17">
        <v>6</v>
      </c>
    </row>
    <row r="367" spans="1:2" ht="15">
      <c r="A367" t="s">
        <v>454</v>
      </c>
      <c r="B367" s="17">
        <v>5</v>
      </c>
    </row>
    <row r="368" spans="1:2" ht="15">
      <c r="A368" t="s">
        <v>455</v>
      </c>
      <c r="B368" s="17">
        <v>5</v>
      </c>
    </row>
    <row r="369" spans="1:2" ht="15">
      <c r="A369" t="s">
        <v>456</v>
      </c>
      <c r="B369" s="17">
        <v>1</v>
      </c>
    </row>
    <row r="370" spans="1:2" ht="15">
      <c r="A370" t="s">
        <v>457</v>
      </c>
      <c r="B370" s="17">
        <v>-8</v>
      </c>
    </row>
    <row r="371" spans="1:2" ht="15">
      <c r="A371" t="s">
        <v>458</v>
      </c>
      <c r="B371" s="17">
        <v>4</v>
      </c>
    </row>
    <row r="372" spans="1:2" ht="15">
      <c r="A372" t="s">
        <v>459</v>
      </c>
      <c r="B372" s="17">
        <v>6</v>
      </c>
    </row>
    <row r="373" spans="1:2" ht="15">
      <c r="A373" t="s">
        <v>460</v>
      </c>
      <c r="B373" s="17">
        <v>4</v>
      </c>
    </row>
    <row r="374" spans="1:2" ht="15">
      <c r="A374" t="s">
        <v>461</v>
      </c>
      <c r="B374" s="17">
        <v>4</v>
      </c>
    </row>
    <row r="375" spans="1:2" ht="15">
      <c r="A375" t="s">
        <v>462</v>
      </c>
      <c r="B375" s="17">
        <v>4</v>
      </c>
    </row>
    <row r="376" spans="1:2" ht="15">
      <c r="A376" t="s">
        <v>463</v>
      </c>
      <c r="B376" s="17">
        <v>-8</v>
      </c>
    </row>
    <row r="377" spans="1:2" ht="15">
      <c r="A377" t="s">
        <v>464</v>
      </c>
      <c r="B377" s="17">
        <v>1</v>
      </c>
    </row>
    <row r="378" spans="1:2" ht="15">
      <c r="A378" t="s">
        <v>465</v>
      </c>
      <c r="B378" s="17">
        <v>5</v>
      </c>
    </row>
    <row r="380" spans="1:2" ht="15">
      <c r="A380" s="26" t="s">
        <v>466</v>
      </c>
      <c r="B380" s="26" t="s">
        <v>113</v>
      </c>
    </row>
    <row r="381" spans="1:2" ht="15">
      <c r="A381" t="s">
        <v>467</v>
      </c>
      <c r="B381" s="17">
        <v>-12</v>
      </c>
    </row>
    <row r="382" spans="1:2" ht="15">
      <c r="A382" t="s">
        <v>406</v>
      </c>
      <c r="B382" s="17">
        <v>-16</v>
      </c>
    </row>
    <row r="383" spans="1:2" ht="15">
      <c r="A383" t="s">
        <v>468</v>
      </c>
      <c r="B383" s="17">
        <v>-26</v>
      </c>
    </row>
    <row r="384" spans="1:2" ht="15">
      <c r="A384" t="s">
        <v>469</v>
      </c>
      <c r="B384" s="17">
        <v>-16</v>
      </c>
    </row>
    <row r="385" spans="1:2" ht="15">
      <c r="A385" t="s">
        <v>470</v>
      </c>
      <c r="B385" s="17">
        <v>-16</v>
      </c>
    </row>
    <row r="386" spans="1:2" ht="15">
      <c r="A386" t="s">
        <v>471</v>
      </c>
      <c r="B386" s="17">
        <v>-12</v>
      </c>
    </row>
    <row r="387" spans="1:2" ht="15">
      <c r="A387" t="s">
        <v>472</v>
      </c>
      <c r="B387" s="17">
        <v>-17</v>
      </c>
    </row>
    <row r="388" spans="1:2" ht="15">
      <c r="A388" t="s">
        <v>473</v>
      </c>
      <c r="B388" s="17">
        <v>-25</v>
      </c>
    </row>
    <row r="389" spans="1:2" ht="15">
      <c r="A389" t="s">
        <v>474</v>
      </c>
      <c r="B389" s="17">
        <v>-12</v>
      </c>
    </row>
    <row r="390" spans="1:2" ht="15">
      <c r="A390" t="s">
        <v>475</v>
      </c>
      <c r="B390" s="17">
        <v>-12</v>
      </c>
    </row>
    <row r="391" spans="1:2" ht="15">
      <c r="A391" t="s">
        <v>476</v>
      </c>
      <c r="B391" s="17">
        <v>-12</v>
      </c>
    </row>
    <row r="392" spans="1:2" ht="15">
      <c r="A392" t="s">
        <v>477</v>
      </c>
      <c r="B392" s="17">
        <v>-11</v>
      </c>
    </row>
    <row r="393" spans="1:2" ht="15">
      <c r="A393" t="s">
        <v>478</v>
      </c>
      <c r="B393" s="17">
        <v>-21</v>
      </c>
    </row>
    <row r="394" spans="1:2" ht="15">
      <c r="A394" t="s">
        <v>479</v>
      </c>
      <c r="B394" s="17">
        <v>-11</v>
      </c>
    </row>
    <row r="395" spans="1:2" ht="15">
      <c r="A395" t="s">
        <v>480</v>
      </c>
      <c r="B395" s="17">
        <v>-10</v>
      </c>
    </row>
    <row r="397" spans="1:2" ht="15">
      <c r="A397" s="26" t="s">
        <v>481</v>
      </c>
      <c r="B397" s="26" t="s">
        <v>113</v>
      </c>
    </row>
    <row r="398" spans="1:2" ht="15">
      <c r="A398" t="s">
        <v>482</v>
      </c>
      <c r="B398" s="17">
        <v>31</v>
      </c>
    </row>
    <row r="399" spans="1:2" ht="15">
      <c r="A399" t="s">
        <v>483</v>
      </c>
      <c r="B399" s="17">
        <v>19</v>
      </c>
    </row>
    <row r="400" spans="1:2" ht="15">
      <c r="A400" t="s">
        <v>484</v>
      </c>
      <c r="B400" s="17">
        <v>20</v>
      </c>
    </row>
    <row r="401" spans="1:2" ht="15">
      <c r="A401" t="s">
        <v>485</v>
      </c>
      <c r="B401" s="17">
        <v>20</v>
      </c>
    </row>
    <row r="402" spans="1:2" ht="15">
      <c r="A402" t="s">
        <v>486</v>
      </c>
      <c r="B402" s="17">
        <v>20</v>
      </c>
    </row>
    <row r="403" spans="1:2" ht="15">
      <c r="A403" t="s">
        <v>487</v>
      </c>
      <c r="B403" s="17">
        <v>27</v>
      </c>
    </row>
    <row r="404" spans="1:2" ht="15">
      <c r="A404" t="s">
        <v>454</v>
      </c>
      <c r="B404" s="17">
        <v>25</v>
      </c>
    </row>
    <row r="405" spans="1:2" ht="15">
      <c r="A405" t="s">
        <v>488</v>
      </c>
      <c r="B405" s="17">
        <v>27</v>
      </c>
    </row>
    <row r="406" spans="1:2" ht="15">
      <c r="A406" t="s">
        <v>489</v>
      </c>
      <c r="B406" s="17">
        <v>26</v>
      </c>
    </row>
    <row r="407" spans="1:2" ht="15">
      <c r="A407" t="s">
        <v>490</v>
      </c>
      <c r="B407" s="17">
        <v>23</v>
      </c>
    </row>
    <row r="408" spans="1:2" ht="15">
      <c r="A408" t="s">
        <v>491</v>
      </c>
      <c r="B408" s="17">
        <v>27</v>
      </c>
    </row>
    <row r="409" spans="1:2" ht="15">
      <c r="A409" t="s">
        <v>492</v>
      </c>
      <c r="B409" s="17">
        <v>19</v>
      </c>
    </row>
    <row r="410" spans="1:2" ht="15">
      <c r="A410" t="s">
        <v>493</v>
      </c>
      <c r="B410" s="17">
        <v>26</v>
      </c>
    </row>
    <row r="412" spans="1:2" ht="15">
      <c r="A412" s="26" t="s">
        <v>494</v>
      </c>
      <c r="B412" s="26" t="s">
        <v>113</v>
      </c>
    </row>
    <row r="413" spans="1:2" ht="15">
      <c r="A413" t="s">
        <v>495</v>
      </c>
      <c r="B413" s="17">
        <v>13</v>
      </c>
    </row>
    <row r="414" spans="1:2" ht="15">
      <c r="A414" t="s">
        <v>496</v>
      </c>
      <c r="B414" s="17">
        <v>4</v>
      </c>
    </row>
    <row r="415" spans="1:2" ht="15">
      <c r="A415" t="s">
        <v>497</v>
      </c>
      <c r="B415" s="17">
        <v>8</v>
      </c>
    </row>
    <row r="416" spans="1:2" ht="15">
      <c r="A416" t="s">
        <v>498</v>
      </c>
      <c r="B416" s="17">
        <v>3</v>
      </c>
    </row>
    <row r="417" spans="1:2" ht="15">
      <c r="A417" t="s">
        <v>499</v>
      </c>
      <c r="B417" s="17">
        <v>7</v>
      </c>
    </row>
    <row r="418" spans="1:2" ht="15">
      <c r="A418" t="s">
        <v>500</v>
      </c>
      <c r="B418" s="17">
        <v>10</v>
      </c>
    </row>
    <row r="419" spans="1:2" ht="15">
      <c r="A419" t="s">
        <v>501</v>
      </c>
      <c r="B419" s="17">
        <v>6</v>
      </c>
    </row>
    <row r="420" spans="1:2" ht="15">
      <c r="A420" t="s">
        <v>502</v>
      </c>
      <c r="B420" s="17">
        <v>0</v>
      </c>
    </row>
    <row r="421" spans="1:2" ht="15">
      <c r="A421" t="s">
        <v>503</v>
      </c>
      <c r="B421" s="17">
        <v>4</v>
      </c>
    </row>
    <row r="422" spans="1:2" ht="15">
      <c r="A422" t="s">
        <v>504</v>
      </c>
      <c r="B422" s="17">
        <v>3</v>
      </c>
    </row>
    <row r="423" spans="1:2" ht="15">
      <c r="A423" t="s">
        <v>505</v>
      </c>
      <c r="B423" s="17">
        <v>16</v>
      </c>
    </row>
    <row r="424" spans="1:2" ht="15">
      <c r="A424" t="s">
        <v>506</v>
      </c>
      <c r="B424" s="17">
        <v>9</v>
      </c>
    </row>
    <row r="425" spans="1:2" ht="15">
      <c r="A425" t="s">
        <v>507</v>
      </c>
      <c r="B425" s="17">
        <v>2</v>
      </c>
    </row>
    <row r="426" spans="1:2" ht="15">
      <c r="A426" t="s">
        <v>508</v>
      </c>
      <c r="B426" s="17">
        <v>6</v>
      </c>
    </row>
    <row r="427" spans="1:2" ht="15">
      <c r="A427" t="s">
        <v>509</v>
      </c>
      <c r="B427" s="17">
        <v>8</v>
      </c>
    </row>
    <row r="428" spans="1:2" ht="15">
      <c r="A428" t="s">
        <v>510</v>
      </c>
      <c r="B428" s="17">
        <v>4</v>
      </c>
    </row>
    <row r="429" spans="1:2" ht="15">
      <c r="A429" t="s">
        <v>511</v>
      </c>
      <c r="B429" s="17">
        <v>15</v>
      </c>
    </row>
    <row r="430" spans="1:2" ht="15">
      <c r="A430" t="s">
        <v>334</v>
      </c>
      <c r="B430" s="17">
        <v>9</v>
      </c>
    </row>
    <row r="432" spans="1:2" ht="15">
      <c r="A432" s="26" t="s">
        <v>512</v>
      </c>
      <c r="B432" s="26" t="s">
        <v>220</v>
      </c>
    </row>
    <row r="433" spans="1:2" ht="15">
      <c r="A433" t="s">
        <v>513</v>
      </c>
      <c r="B433" s="17">
        <v>-10</v>
      </c>
    </row>
    <row r="434" spans="1:2" ht="15">
      <c r="A434" t="s">
        <v>514</v>
      </c>
      <c r="B434" s="17">
        <v>-14</v>
      </c>
    </row>
    <row r="435" spans="1:2" ht="15">
      <c r="A435" t="s">
        <v>515</v>
      </c>
      <c r="B435" s="17">
        <v>-17</v>
      </c>
    </row>
    <row r="436" spans="1:2" ht="15">
      <c r="A436" t="s">
        <v>516</v>
      </c>
      <c r="B436" s="17">
        <v>-20</v>
      </c>
    </row>
    <row r="437" spans="1:2" ht="15">
      <c r="A437" t="s">
        <v>517</v>
      </c>
      <c r="B437" s="17">
        <v>-18</v>
      </c>
    </row>
    <row r="438" spans="1:2" ht="15">
      <c r="A438" t="s">
        <v>517</v>
      </c>
      <c r="B438" s="17">
        <v>-18</v>
      </c>
    </row>
    <row r="439" spans="1:2" ht="15">
      <c r="A439" t="s">
        <v>518</v>
      </c>
      <c r="B439" s="17">
        <v>-13</v>
      </c>
    </row>
    <row r="440" spans="1:2" ht="15">
      <c r="A440" t="s">
        <v>519</v>
      </c>
      <c r="B440" s="17">
        <v>-15</v>
      </c>
    </row>
    <row r="441" spans="1:2" ht="15">
      <c r="A441" t="s">
        <v>520</v>
      </c>
      <c r="B441" s="17">
        <v>-11</v>
      </c>
    </row>
    <row r="442" spans="1:2" ht="15">
      <c r="A442" t="s">
        <v>521</v>
      </c>
      <c r="B442" s="17">
        <v>-16</v>
      </c>
    </row>
    <row r="443" spans="1:2" ht="15">
      <c r="A443" t="s">
        <v>522</v>
      </c>
      <c r="B443" s="17">
        <v>-7</v>
      </c>
    </row>
    <row r="444" spans="1:2" ht="15">
      <c r="A444" t="s">
        <v>303</v>
      </c>
      <c r="B444" s="17">
        <v>-16</v>
      </c>
    </row>
    <row r="445" spans="1:2" ht="15">
      <c r="A445" t="s">
        <v>523</v>
      </c>
      <c r="B445" s="17">
        <v>-14</v>
      </c>
    </row>
    <row r="447" spans="1:2" ht="15">
      <c r="A447" s="26" t="s">
        <v>524</v>
      </c>
      <c r="B447" s="26" t="s">
        <v>220</v>
      </c>
    </row>
    <row r="448" spans="1:2" ht="15">
      <c r="A448" t="s">
        <v>525</v>
      </c>
      <c r="B448" s="17">
        <v>-2</v>
      </c>
    </row>
    <row r="449" spans="1:2" ht="15">
      <c r="A449" t="s">
        <v>526</v>
      </c>
      <c r="B449" s="17">
        <v>-3</v>
      </c>
    </row>
    <row r="450" spans="1:2" ht="15">
      <c r="A450" t="s">
        <v>527</v>
      </c>
      <c r="B450" s="17">
        <v>-2</v>
      </c>
    </row>
    <row r="451" spans="1:2" ht="15">
      <c r="A451" t="s">
        <v>528</v>
      </c>
      <c r="B451" s="17">
        <v>-2</v>
      </c>
    </row>
    <row r="452" spans="1:2" ht="15">
      <c r="A452" t="s">
        <v>529</v>
      </c>
      <c r="B452" s="17">
        <v>-3</v>
      </c>
    </row>
    <row r="453" spans="1:2" ht="15">
      <c r="A453" t="s">
        <v>530</v>
      </c>
      <c r="B453" s="17">
        <v>-3</v>
      </c>
    </row>
    <row r="454" spans="1:2" ht="15">
      <c r="A454" t="s">
        <v>531</v>
      </c>
      <c r="B454" s="17">
        <v>-4</v>
      </c>
    </row>
    <row r="455" spans="1:2" ht="15">
      <c r="A455" t="s">
        <v>532</v>
      </c>
      <c r="B455" s="17">
        <v>-2</v>
      </c>
    </row>
    <row r="456" spans="1:2" ht="15">
      <c r="A456" t="s">
        <v>533</v>
      </c>
      <c r="B456" s="17">
        <v>-2</v>
      </c>
    </row>
    <row r="457" spans="1:2" ht="15">
      <c r="A457" t="s">
        <v>534</v>
      </c>
      <c r="B457" s="17">
        <v>-4</v>
      </c>
    </row>
    <row r="458" spans="1:2" ht="15">
      <c r="A458" t="s">
        <v>535</v>
      </c>
      <c r="B458" s="17">
        <v>-4</v>
      </c>
    </row>
    <row r="459" spans="1:2" ht="15">
      <c r="A459" t="s">
        <v>536</v>
      </c>
      <c r="B459" s="17">
        <v>-3</v>
      </c>
    </row>
    <row r="460" spans="1:2" ht="15">
      <c r="A460" t="s">
        <v>537</v>
      </c>
      <c r="B460" s="17">
        <v>-3</v>
      </c>
    </row>
    <row r="461" spans="1:2" ht="15">
      <c r="A461" t="s">
        <v>538</v>
      </c>
      <c r="B461" s="17">
        <v>-3</v>
      </c>
    </row>
    <row r="463" spans="1:2" ht="15">
      <c r="A463" s="26" t="s">
        <v>539</v>
      </c>
      <c r="B463" s="26" t="s">
        <v>220</v>
      </c>
    </row>
    <row r="464" spans="1:2" ht="15">
      <c r="A464" t="s">
        <v>540</v>
      </c>
      <c r="B464" s="17">
        <v>9</v>
      </c>
    </row>
    <row r="465" spans="1:2" ht="15">
      <c r="A465" t="s">
        <v>541</v>
      </c>
      <c r="B465" s="17">
        <v>-2</v>
      </c>
    </row>
    <row r="466" spans="1:2" ht="15">
      <c r="A466" t="s">
        <v>542</v>
      </c>
      <c r="B466" s="17">
        <v>-4</v>
      </c>
    </row>
    <row r="467" spans="1:2" ht="15">
      <c r="A467" t="s">
        <v>543</v>
      </c>
      <c r="B467" s="17">
        <v>28</v>
      </c>
    </row>
    <row r="468" spans="1:2" ht="15">
      <c r="A468" t="s">
        <v>544</v>
      </c>
      <c r="B468" s="17">
        <v>12</v>
      </c>
    </row>
    <row r="469" spans="1:2" ht="15">
      <c r="A469" t="s">
        <v>545</v>
      </c>
      <c r="B469" s="17">
        <v>10</v>
      </c>
    </row>
    <row r="470" spans="1:2" ht="15">
      <c r="A470" t="s">
        <v>546</v>
      </c>
      <c r="B470" s="17">
        <v>11</v>
      </c>
    </row>
    <row r="471" spans="1:2" ht="15">
      <c r="A471" t="s">
        <v>547</v>
      </c>
      <c r="B471" s="17">
        <v>10</v>
      </c>
    </row>
    <row r="472" spans="1:2" ht="15">
      <c r="A472" t="s">
        <v>548</v>
      </c>
      <c r="B472" s="17">
        <v>3</v>
      </c>
    </row>
    <row r="474" spans="1:2" ht="15">
      <c r="A474" s="26" t="s">
        <v>549</v>
      </c>
      <c r="B474" s="26" t="s">
        <v>220</v>
      </c>
    </row>
    <row r="475" spans="1:2" ht="15">
      <c r="A475" t="s">
        <v>550</v>
      </c>
      <c r="B475" s="17">
        <v>-9</v>
      </c>
    </row>
    <row r="476" spans="1:2" ht="15">
      <c r="A476" t="s">
        <v>551</v>
      </c>
      <c r="B476" s="17">
        <v>-4</v>
      </c>
    </row>
    <row r="477" spans="1:2" ht="15">
      <c r="A477" t="s">
        <v>552</v>
      </c>
      <c r="B477" s="17">
        <v>-3</v>
      </c>
    </row>
    <row r="478" spans="1:2" ht="15">
      <c r="A478" t="s">
        <v>553</v>
      </c>
      <c r="B478" s="17">
        <v>-7</v>
      </c>
    </row>
    <row r="479" spans="1:2" ht="15">
      <c r="A479" t="s">
        <v>554</v>
      </c>
      <c r="B479" s="17">
        <v>-5</v>
      </c>
    </row>
    <row r="480" spans="1:2" ht="15">
      <c r="A480" t="s">
        <v>555</v>
      </c>
      <c r="B480" s="17">
        <v>-3</v>
      </c>
    </row>
    <row r="481" spans="1:2" ht="15">
      <c r="A481" t="s">
        <v>556</v>
      </c>
      <c r="B481" s="17">
        <v>2</v>
      </c>
    </row>
    <row r="483" spans="1:2" ht="15">
      <c r="A483" s="26" t="s">
        <v>557</v>
      </c>
      <c r="B483" s="26" t="s">
        <v>113</v>
      </c>
    </row>
    <row r="484" spans="1:2" ht="15">
      <c r="A484" t="s">
        <v>558</v>
      </c>
      <c r="B484" s="17">
        <v>13</v>
      </c>
    </row>
    <row r="485" spans="1:2" ht="15">
      <c r="A485" t="s">
        <v>559</v>
      </c>
      <c r="B485" s="17">
        <v>13</v>
      </c>
    </row>
    <row r="486" spans="1:2" ht="15">
      <c r="A486" t="s">
        <v>560</v>
      </c>
      <c r="B486" s="17">
        <v>14</v>
      </c>
    </row>
    <row r="487" spans="1:2" ht="15">
      <c r="A487" t="s">
        <v>561</v>
      </c>
      <c r="B487" s="37">
        <v>10</v>
      </c>
    </row>
    <row r="488" spans="1:2" ht="15">
      <c r="A488" t="s">
        <v>562</v>
      </c>
      <c r="B488" s="17">
        <v>10</v>
      </c>
    </row>
    <row r="489" spans="1:2" ht="15">
      <c r="A489" t="s">
        <v>563</v>
      </c>
      <c r="B489" s="17">
        <v>6</v>
      </c>
    </row>
    <row r="490" spans="1:2" ht="15">
      <c r="A490" t="s">
        <v>564</v>
      </c>
      <c r="B490" s="17">
        <v>14</v>
      </c>
    </row>
    <row r="491" spans="1:2" ht="15">
      <c r="A491" t="s">
        <v>565</v>
      </c>
      <c r="B491" s="17">
        <v>11</v>
      </c>
    </row>
    <row r="493" spans="1:2" ht="15">
      <c r="A493" s="26" t="s">
        <v>566</v>
      </c>
      <c r="B493" s="26" t="s">
        <v>113</v>
      </c>
    </row>
    <row r="494" spans="1:2" ht="15">
      <c r="A494" t="s">
        <v>567</v>
      </c>
      <c r="B494" s="17">
        <v>19</v>
      </c>
    </row>
    <row r="495" spans="1:2" ht="15">
      <c r="A495" t="s">
        <v>568</v>
      </c>
      <c r="B495" s="17">
        <v>16</v>
      </c>
    </row>
    <row r="496" spans="1:2" ht="15">
      <c r="A496" t="s">
        <v>569</v>
      </c>
      <c r="B496" s="17">
        <v>19</v>
      </c>
    </row>
    <row r="497" spans="1:2" ht="15">
      <c r="A497" t="s">
        <v>570</v>
      </c>
      <c r="B497" s="17">
        <v>19</v>
      </c>
    </row>
    <row r="498" spans="1:2" ht="15">
      <c r="A498" t="s">
        <v>571</v>
      </c>
      <c r="B498" s="17">
        <v>13</v>
      </c>
    </row>
    <row r="499" spans="1:2" ht="15">
      <c r="A499" t="s">
        <v>572</v>
      </c>
      <c r="B499" s="17">
        <v>6</v>
      </c>
    </row>
    <row r="500" spans="1:2" ht="15">
      <c r="A500" t="s">
        <v>573</v>
      </c>
      <c r="B500" s="17">
        <v>5</v>
      </c>
    </row>
    <row r="501" spans="1:2" ht="15">
      <c r="A501" t="s">
        <v>574</v>
      </c>
      <c r="B501" s="17">
        <v>4</v>
      </c>
    </row>
    <row r="502" spans="1:2" ht="15">
      <c r="A502" t="s">
        <v>575</v>
      </c>
      <c r="B502" s="17">
        <v>18</v>
      </c>
    </row>
    <row r="503" spans="1:2" ht="15">
      <c r="A503" t="s">
        <v>576</v>
      </c>
      <c r="B503" s="17">
        <v>20</v>
      </c>
    </row>
    <row r="504" spans="1:2" ht="15">
      <c r="A504" t="s">
        <v>577</v>
      </c>
      <c r="B504" s="17">
        <v>9</v>
      </c>
    </row>
    <row r="505" spans="1:2" ht="15">
      <c r="A505" t="s">
        <v>578</v>
      </c>
      <c r="B505" s="17">
        <v>1</v>
      </c>
    </row>
    <row r="506" spans="1:2" ht="15">
      <c r="A506" t="s">
        <v>579</v>
      </c>
      <c r="B506" s="17">
        <v>18</v>
      </c>
    </row>
    <row r="507" spans="1:2" ht="15">
      <c r="A507" t="s">
        <v>580</v>
      </c>
      <c r="B507" s="17">
        <v>10</v>
      </c>
    </row>
    <row r="508" spans="1:2" ht="15">
      <c r="A508" t="s">
        <v>581</v>
      </c>
      <c r="B508" s="17">
        <v>10</v>
      </c>
    </row>
    <row r="509" spans="1:2" ht="15">
      <c r="A509" t="s">
        <v>582</v>
      </c>
      <c r="B509" s="17">
        <v>17</v>
      </c>
    </row>
    <row r="510" spans="1:2" ht="15">
      <c r="A510" t="s">
        <v>583</v>
      </c>
      <c r="B510" s="17">
        <v>13</v>
      </c>
    </row>
    <row r="512" spans="1:2" ht="15">
      <c r="A512" s="26" t="s">
        <v>584</v>
      </c>
      <c r="B512" s="26" t="s">
        <v>113</v>
      </c>
    </row>
    <row r="513" spans="1:2" ht="15">
      <c r="A513" t="s">
        <v>585</v>
      </c>
      <c r="B513" s="17">
        <v>-1</v>
      </c>
    </row>
    <row r="514" spans="1:2" ht="15">
      <c r="A514" t="s">
        <v>586</v>
      </c>
      <c r="B514" s="17">
        <v>1</v>
      </c>
    </row>
    <row r="515" spans="1:2" ht="15">
      <c r="A515" t="s">
        <v>587</v>
      </c>
      <c r="B515" s="17">
        <v>2</v>
      </c>
    </row>
    <row r="516" spans="1:2" ht="15">
      <c r="A516" t="s">
        <v>588</v>
      </c>
      <c r="B516" s="17">
        <v>5</v>
      </c>
    </row>
    <row r="517" spans="1:2" ht="15">
      <c r="A517" t="s">
        <v>589</v>
      </c>
      <c r="B517" s="17">
        <v>1</v>
      </c>
    </row>
    <row r="518" spans="1:2" ht="15">
      <c r="A518" t="s">
        <v>590</v>
      </c>
      <c r="B518" s="17">
        <v>6</v>
      </c>
    </row>
    <row r="519" spans="1:2" ht="15">
      <c r="A519" t="s">
        <v>591</v>
      </c>
      <c r="B519" s="17">
        <v>0</v>
      </c>
    </row>
    <row r="520" spans="1:2" ht="15">
      <c r="A520" t="s">
        <v>592</v>
      </c>
      <c r="B520" s="17">
        <v>9</v>
      </c>
    </row>
    <row r="521" spans="1:2" ht="15">
      <c r="A521" t="s">
        <v>593</v>
      </c>
      <c r="B521" s="17">
        <v>1</v>
      </c>
    </row>
    <row r="522" spans="1:2" ht="15">
      <c r="A522" t="s">
        <v>594</v>
      </c>
      <c r="B522" s="17">
        <v>2</v>
      </c>
    </row>
    <row r="523" spans="1:2" ht="15">
      <c r="A523" t="s">
        <v>595</v>
      </c>
      <c r="B523" s="17">
        <v>-5</v>
      </c>
    </row>
    <row r="524" spans="1:2" ht="15">
      <c r="A524" t="s">
        <v>596</v>
      </c>
      <c r="B524" s="17">
        <v>-2</v>
      </c>
    </row>
    <row r="525" spans="1:2" ht="15">
      <c r="A525" t="s">
        <v>597</v>
      </c>
      <c r="B525" s="17">
        <v>0</v>
      </c>
    </row>
    <row r="526" spans="1:2" ht="15">
      <c r="A526" t="s">
        <v>598</v>
      </c>
      <c r="B526" s="17">
        <v>0</v>
      </c>
    </row>
    <row r="527" spans="1:2" ht="15">
      <c r="A527" t="s">
        <v>599</v>
      </c>
      <c r="B527" s="17">
        <v>3</v>
      </c>
    </row>
    <row r="528" spans="1:2" ht="15">
      <c r="A528" t="s">
        <v>600</v>
      </c>
      <c r="B528" s="17">
        <v>2</v>
      </c>
    </row>
    <row r="529" spans="1:2" ht="15">
      <c r="A529" t="s">
        <v>601</v>
      </c>
      <c r="B529" s="17">
        <v>7</v>
      </c>
    </row>
    <row r="530" spans="1:2" ht="15">
      <c r="A530" t="s">
        <v>602</v>
      </c>
      <c r="B530" s="17">
        <v>-8</v>
      </c>
    </row>
    <row r="531" spans="1:2" ht="15">
      <c r="A531" t="s">
        <v>603</v>
      </c>
      <c r="B531" s="17">
        <v>4</v>
      </c>
    </row>
    <row r="532" spans="1:2" ht="15">
      <c r="A532" t="s">
        <v>604</v>
      </c>
      <c r="B532" s="17">
        <v>15</v>
      </c>
    </row>
    <row r="533" spans="1:2" ht="15">
      <c r="A533" t="s">
        <v>605</v>
      </c>
      <c r="B533" s="17">
        <v>15</v>
      </c>
    </row>
    <row r="534" spans="1:2" ht="15">
      <c r="A534" t="s">
        <v>606</v>
      </c>
      <c r="B534" s="17">
        <v>15</v>
      </c>
    </row>
    <row r="535" spans="1:2" ht="15">
      <c r="A535" t="s">
        <v>607</v>
      </c>
      <c r="B535" s="17">
        <v>7</v>
      </c>
    </row>
    <row r="536" spans="1:2" ht="15">
      <c r="A536" t="s">
        <v>608</v>
      </c>
      <c r="B536" s="17">
        <v>2</v>
      </c>
    </row>
    <row r="537" spans="1:2" ht="15">
      <c r="A537" t="s">
        <v>609</v>
      </c>
      <c r="B537" s="17">
        <v>-4</v>
      </c>
    </row>
    <row r="538" spans="1:2" ht="15">
      <c r="A538" t="s">
        <v>610</v>
      </c>
      <c r="B538" s="17">
        <v>7</v>
      </c>
    </row>
    <row r="539" spans="1:2" ht="15">
      <c r="A539" t="s">
        <v>611</v>
      </c>
      <c r="B539" s="17">
        <v>-8</v>
      </c>
    </row>
    <row r="540" spans="1:2" ht="15">
      <c r="A540" t="s">
        <v>612</v>
      </c>
      <c r="B540" s="17">
        <v>6</v>
      </c>
    </row>
    <row r="541" spans="1:2" ht="15">
      <c r="A541" t="s">
        <v>476</v>
      </c>
      <c r="B541" s="17">
        <v>5</v>
      </c>
    </row>
    <row r="542" spans="1:2" ht="15">
      <c r="A542" t="s">
        <v>613</v>
      </c>
      <c r="B542" s="17">
        <v>-5</v>
      </c>
    </row>
    <row r="543" spans="1:2" ht="15">
      <c r="A543" t="s">
        <v>614</v>
      </c>
      <c r="B543" s="17">
        <v>1</v>
      </c>
    </row>
    <row r="544" spans="1:2" ht="15">
      <c r="A544" t="s">
        <v>615</v>
      </c>
      <c r="B544" s="17">
        <v>10</v>
      </c>
    </row>
    <row r="545" spans="1:2" ht="15">
      <c r="A545" s="38" t="s">
        <v>616</v>
      </c>
      <c r="B545" s="17">
        <v>2</v>
      </c>
    </row>
    <row r="546" spans="1:2" ht="15">
      <c r="A546" t="s">
        <v>617</v>
      </c>
      <c r="B546" s="17">
        <v>-6</v>
      </c>
    </row>
    <row r="547" spans="1:2" ht="15">
      <c r="A547" t="s">
        <v>618</v>
      </c>
      <c r="B547" s="17">
        <v>-6</v>
      </c>
    </row>
    <row r="549" spans="1:2" ht="15">
      <c r="A549" s="26" t="s">
        <v>619</v>
      </c>
      <c r="B549" s="26" t="s">
        <v>113</v>
      </c>
    </row>
    <row r="550" spans="1:2" ht="15">
      <c r="A550" t="s">
        <v>620</v>
      </c>
      <c r="B550" s="17">
        <v>14</v>
      </c>
    </row>
    <row r="551" spans="1:2" ht="15">
      <c r="A551" t="s">
        <v>621</v>
      </c>
      <c r="B551" s="17">
        <v>22</v>
      </c>
    </row>
    <row r="552" spans="1:2" ht="15">
      <c r="A552" t="s">
        <v>622</v>
      </c>
      <c r="B552" s="17">
        <v>20</v>
      </c>
    </row>
    <row r="553" spans="1:2" ht="15">
      <c r="A553" t="s">
        <v>623</v>
      </c>
      <c r="B553" s="17">
        <v>19</v>
      </c>
    </row>
    <row r="554" spans="1:2" ht="15">
      <c r="A554" t="s">
        <v>624</v>
      </c>
      <c r="B554" s="17">
        <v>20</v>
      </c>
    </row>
    <row r="555" spans="1:2" ht="15">
      <c r="A555" t="s">
        <v>625</v>
      </c>
      <c r="B555" s="17">
        <v>21</v>
      </c>
    </row>
    <row r="556" spans="1:2" ht="15">
      <c r="A556" t="s">
        <v>626</v>
      </c>
      <c r="B556" s="17">
        <v>18</v>
      </c>
    </row>
    <row r="557" spans="1:2" ht="15">
      <c r="A557" t="s">
        <v>627</v>
      </c>
      <c r="B557" s="17">
        <v>21</v>
      </c>
    </row>
    <row r="558" spans="1:2" ht="15">
      <c r="A558" t="s">
        <v>628</v>
      </c>
      <c r="B558" s="17">
        <v>15</v>
      </c>
    </row>
    <row r="559" spans="1:2" ht="15">
      <c r="A559" t="s">
        <v>629</v>
      </c>
      <c r="B559" s="17">
        <v>18</v>
      </c>
    </row>
    <row r="560" spans="1:2" ht="15">
      <c r="A560" t="s">
        <v>630</v>
      </c>
      <c r="B560" s="17">
        <v>24</v>
      </c>
    </row>
    <row r="561" spans="1:2" ht="15">
      <c r="A561" t="s">
        <v>631</v>
      </c>
      <c r="B561" s="17">
        <v>21</v>
      </c>
    </row>
    <row r="562" spans="1:2" ht="15">
      <c r="A562" t="s">
        <v>632</v>
      </c>
      <c r="B562" s="17">
        <v>24</v>
      </c>
    </row>
    <row r="563" spans="1:2" ht="15">
      <c r="A563" t="s">
        <v>633</v>
      </c>
      <c r="B563" s="17">
        <v>20</v>
      </c>
    </row>
    <row r="564" spans="1:2" ht="15">
      <c r="A564" t="s">
        <v>634</v>
      </c>
      <c r="B564" s="17">
        <v>21</v>
      </c>
    </row>
    <row r="565" spans="1:2" ht="15">
      <c r="A565" t="s">
        <v>635</v>
      </c>
      <c r="B565" s="17">
        <v>26</v>
      </c>
    </row>
    <row r="566" spans="1:2" ht="15">
      <c r="A566" t="s">
        <v>636</v>
      </c>
      <c r="B566" s="17">
        <v>20</v>
      </c>
    </row>
    <row r="568" spans="1:2" ht="15">
      <c r="A568" s="26" t="s">
        <v>637</v>
      </c>
      <c r="B568" s="26" t="s">
        <v>113</v>
      </c>
    </row>
    <row r="569" spans="1:2" ht="15">
      <c r="A569" t="s">
        <v>638</v>
      </c>
      <c r="B569" s="17">
        <v>-19</v>
      </c>
    </row>
    <row r="570" spans="1:2" ht="15">
      <c r="A570" t="s">
        <v>639</v>
      </c>
      <c r="B570" s="17">
        <v>-21</v>
      </c>
    </row>
    <row r="571" spans="1:2" ht="15">
      <c r="A571" t="s">
        <v>640</v>
      </c>
      <c r="B571" s="17">
        <v>-17</v>
      </c>
    </row>
    <row r="572" spans="1:2" ht="15">
      <c r="A572" t="s">
        <v>641</v>
      </c>
      <c r="B572" s="17">
        <v>-18</v>
      </c>
    </row>
    <row r="573" spans="1:2" ht="15">
      <c r="A573" t="s">
        <v>642</v>
      </c>
      <c r="B573" s="17">
        <v>-22</v>
      </c>
    </row>
    <row r="574" spans="1:2" ht="15">
      <c r="A574" t="s">
        <v>643</v>
      </c>
      <c r="B574" s="17">
        <v>-18</v>
      </c>
    </row>
    <row r="575" spans="1:2" ht="15">
      <c r="A575" t="s">
        <v>644</v>
      </c>
      <c r="B575" s="17">
        <v>-20</v>
      </c>
    </row>
    <row r="576" spans="1:2" ht="15">
      <c r="A576" t="s">
        <v>645</v>
      </c>
      <c r="B576" s="17">
        <v>-21</v>
      </c>
    </row>
    <row r="578" spans="1:2" ht="15">
      <c r="A578" s="26" t="s">
        <v>646</v>
      </c>
      <c r="B578" s="26" t="s">
        <v>113</v>
      </c>
    </row>
    <row r="579" spans="1:2" ht="15">
      <c r="A579" t="s">
        <v>647</v>
      </c>
      <c r="B579" s="17">
        <v>6</v>
      </c>
    </row>
    <row r="580" spans="1:2" ht="15">
      <c r="A580" t="s">
        <v>648</v>
      </c>
      <c r="B580" s="17">
        <v>9</v>
      </c>
    </row>
    <row r="581" spans="1:2" ht="15">
      <c r="A581" t="s">
        <v>649</v>
      </c>
      <c r="B581" s="17">
        <v>6</v>
      </c>
    </row>
    <row r="582" spans="1:2" ht="15">
      <c r="A582" t="s">
        <v>650</v>
      </c>
      <c r="B582" s="17">
        <v>2</v>
      </c>
    </row>
    <row r="583" spans="1:2" ht="15">
      <c r="A583" t="s">
        <v>651</v>
      </c>
      <c r="B583" s="17">
        <v>7</v>
      </c>
    </row>
    <row r="584" spans="1:2" ht="15">
      <c r="A584" t="s">
        <v>652</v>
      </c>
      <c r="B584" s="17">
        <v>6</v>
      </c>
    </row>
    <row r="585" spans="1:2" ht="15">
      <c r="A585" t="s">
        <v>653</v>
      </c>
      <c r="B585" s="17">
        <v>6</v>
      </c>
    </row>
    <row r="586" spans="1:2" ht="15">
      <c r="A586" t="s">
        <v>654</v>
      </c>
      <c r="B586" s="17">
        <v>5</v>
      </c>
    </row>
    <row r="587" spans="1:2" ht="15">
      <c r="A587" t="s">
        <v>655</v>
      </c>
      <c r="B587" s="17">
        <v>5</v>
      </c>
    </row>
    <row r="588" spans="1:2" ht="15">
      <c r="A588" t="s">
        <v>656</v>
      </c>
      <c r="B588" s="17">
        <v>4</v>
      </c>
    </row>
    <row r="589" spans="1:2" ht="15">
      <c r="A589" t="s">
        <v>657</v>
      </c>
      <c r="B589" s="17">
        <v>4</v>
      </c>
    </row>
    <row r="590" spans="1:2" ht="15">
      <c r="A590" t="s">
        <v>658</v>
      </c>
      <c r="B590" s="17">
        <v>3</v>
      </c>
    </row>
    <row r="591" spans="1:2" ht="15">
      <c r="A591" t="s">
        <v>528</v>
      </c>
      <c r="B591" s="17">
        <v>1</v>
      </c>
    </row>
    <row r="592" spans="1:2" ht="15">
      <c r="A592" t="s">
        <v>659</v>
      </c>
      <c r="B592" s="17">
        <v>5</v>
      </c>
    </row>
    <row r="593" spans="1:2" ht="15">
      <c r="A593" t="s">
        <v>660</v>
      </c>
      <c r="B593" s="17">
        <v>5</v>
      </c>
    </row>
    <row r="594" spans="1:2" ht="15">
      <c r="A594" t="s">
        <v>661</v>
      </c>
      <c r="B594" s="17">
        <v>4</v>
      </c>
    </row>
    <row r="595" spans="1:2" ht="15">
      <c r="A595" t="s">
        <v>662</v>
      </c>
      <c r="B595" s="17">
        <v>5</v>
      </c>
    </row>
    <row r="596" spans="1:2" ht="15">
      <c r="A596" t="s">
        <v>663</v>
      </c>
      <c r="B596" s="17">
        <v>5</v>
      </c>
    </row>
    <row r="597" spans="1:2" ht="15">
      <c r="A597" t="s">
        <v>664</v>
      </c>
      <c r="B597" s="17">
        <v>5</v>
      </c>
    </row>
    <row r="598" spans="1:2" ht="15">
      <c r="A598" t="s">
        <v>665</v>
      </c>
      <c r="B598" s="17">
        <v>5</v>
      </c>
    </row>
    <row r="599" spans="1:2" ht="15">
      <c r="A599" t="s">
        <v>666</v>
      </c>
      <c r="B599" s="17">
        <v>1</v>
      </c>
    </row>
    <row r="600" spans="1:2" ht="15">
      <c r="A600" t="s">
        <v>667</v>
      </c>
      <c r="B600" s="17">
        <v>10</v>
      </c>
    </row>
    <row r="601" spans="1:2" ht="15">
      <c r="A601" t="s">
        <v>668</v>
      </c>
      <c r="B601" s="17">
        <v>6</v>
      </c>
    </row>
    <row r="602" spans="1:2" ht="15">
      <c r="A602" t="s">
        <v>669</v>
      </c>
      <c r="B602" s="17">
        <v>3</v>
      </c>
    </row>
    <row r="603" spans="1:2" ht="15">
      <c r="A603" t="s">
        <v>670</v>
      </c>
      <c r="B603" s="17">
        <v>5</v>
      </c>
    </row>
    <row r="604" spans="1:2" ht="15">
      <c r="A604" t="s">
        <v>671</v>
      </c>
      <c r="B604" s="17">
        <v>1</v>
      </c>
    </row>
    <row r="605" spans="1:2" ht="15">
      <c r="A605" t="s">
        <v>672</v>
      </c>
      <c r="B605" s="17">
        <v>5</v>
      </c>
    </row>
    <row r="606" spans="1:2" ht="15">
      <c r="A606" t="s">
        <v>673</v>
      </c>
      <c r="B606" s="17">
        <v>6</v>
      </c>
    </row>
    <row r="607" spans="1:2" ht="15">
      <c r="A607" t="s">
        <v>674</v>
      </c>
      <c r="B607" s="17">
        <v>4</v>
      </c>
    </row>
    <row r="608" spans="1:2" ht="15">
      <c r="A608" t="s">
        <v>675</v>
      </c>
      <c r="B608" s="17">
        <v>7</v>
      </c>
    </row>
    <row r="610" spans="1:2" ht="15">
      <c r="A610" s="26" t="s">
        <v>676</v>
      </c>
      <c r="B610" s="26" t="s">
        <v>113</v>
      </c>
    </row>
    <row r="611" spans="1:2" ht="15">
      <c r="A611" t="s">
        <v>677</v>
      </c>
      <c r="B611" s="17">
        <v>14</v>
      </c>
    </row>
    <row r="612" spans="1:2" ht="15">
      <c r="A612" t="s">
        <v>678</v>
      </c>
      <c r="B612" s="17">
        <v>16</v>
      </c>
    </row>
    <row r="613" spans="1:2" ht="15">
      <c r="A613" t="s">
        <v>679</v>
      </c>
      <c r="B613" s="17">
        <v>17</v>
      </c>
    </row>
    <row r="614" spans="1:2" ht="15">
      <c r="A614" t="s">
        <v>680</v>
      </c>
      <c r="B614" s="17">
        <v>10</v>
      </c>
    </row>
    <row r="615" spans="1:2" ht="15">
      <c r="A615" t="s">
        <v>681</v>
      </c>
      <c r="B615" s="17">
        <v>14</v>
      </c>
    </row>
    <row r="616" spans="1:2" ht="15">
      <c r="A616" t="s">
        <v>682</v>
      </c>
      <c r="B616" s="17">
        <v>13</v>
      </c>
    </row>
    <row r="617" spans="1:2" ht="15">
      <c r="A617" t="s">
        <v>683</v>
      </c>
      <c r="B617" s="17">
        <v>16</v>
      </c>
    </row>
    <row r="618" spans="1:2" ht="15">
      <c r="A618" t="s">
        <v>684</v>
      </c>
      <c r="B618" s="17">
        <v>19</v>
      </c>
    </row>
    <row r="619" spans="1:2" ht="15">
      <c r="A619" t="s">
        <v>685</v>
      </c>
      <c r="B619" s="17">
        <v>15</v>
      </c>
    </row>
    <row r="620" spans="1:2" ht="15">
      <c r="A620" t="s">
        <v>686</v>
      </c>
      <c r="B620" s="17">
        <v>13</v>
      </c>
    </row>
    <row r="621" spans="1:2" ht="15">
      <c r="A621" t="s">
        <v>687</v>
      </c>
      <c r="B621" s="17">
        <v>13</v>
      </c>
    </row>
    <row r="622" spans="1:2" ht="15">
      <c r="A622" t="s">
        <v>688</v>
      </c>
      <c r="B622" s="17">
        <v>9</v>
      </c>
    </row>
    <row r="623" spans="1:2" ht="15">
      <c r="A623" t="s">
        <v>689</v>
      </c>
      <c r="B623" s="17">
        <v>15</v>
      </c>
    </row>
    <row r="624" spans="1:2" ht="15">
      <c r="A624" t="s">
        <v>690</v>
      </c>
      <c r="B624" s="17">
        <v>13</v>
      </c>
    </row>
    <row r="625" spans="1:2" ht="15">
      <c r="A625" t="s">
        <v>691</v>
      </c>
      <c r="B625" s="17">
        <v>13</v>
      </c>
    </row>
    <row r="626" spans="1:2" ht="15">
      <c r="A626" t="s">
        <v>692</v>
      </c>
      <c r="B626" s="17">
        <v>10</v>
      </c>
    </row>
    <row r="628" spans="1:2" ht="15">
      <c r="A628" s="26" t="s">
        <v>693</v>
      </c>
      <c r="B628" s="26" t="s">
        <v>113</v>
      </c>
    </row>
    <row r="629" spans="1:2" ht="15">
      <c r="A629" t="s">
        <v>694</v>
      </c>
      <c r="B629" s="17">
        <v>22</v>
      </c>
    </row>
    <row r="630" spans="1:2" ht="15">
      <c r="A630" t="s">
        <v>695</v>
      </c>
      <c r="B630" s="17">
        <v>29</v>
      </c>
    </row>
    <row r="631" spans="1:2" ht="15">
      <c r="A631" t="s">
        <v>696</v>
      </c>
      <c r="B631" s="17">
        <v>6</v>
      </c>
    </row>
    <row r="632" spans="1:2" ht="15">
      <c r="A632" t="s">
        <v>697</v>
      </c>
      <c r="B632" s="17">
        <v>4</v>
      </c>
    </row>
    <row r="633" spans="1:2" ht="15">
      <c r="A633" t="s">
        <v>698</v>
      </c>
      <c r="B633" s="17">
        <v>22</v>
      </c>
    </row>
    <row r="634" spans="1:2" ht="15">
      <c r="A634" t="s">
        <v>699</v>
      </c>
      <c r="B634" s="17">
        <v>22</v>
      </c>
    </row>
    <row r="635" spans="1:2" ht="15">
      <c r="A635" t="s">
        <v>700</v>
      </c>
      <c r="B635" s="17">
        <v>24</v>
      </c>
    </row>
    <row r="636" spans="1:2" ht="15">
      <c r="A636" t="s">
        <v>701</v>
      </c>
      <c r="B636" s="17">
        <v>9</v>
      </c>
    </row>
    <row r="637" spans="1:2" ht="15">
      <c r="A637" t="s">
        <v>702</v>
      </c>
      <c r="B637" s="17">
        <v>23</v>
      </c>
    </row>
    <row r="638" spans="1:2" ht="15">
      <c r="A638" t="s">
        <v>703</v>
      </c>
      <c r="B638" s="17">
        <v>5</v>
      </c>
    </row>
    <row r="639" spans="1:2" ht="15">
      <c r="A639" t="s">
        <v>704</v>
      </c>
      <c r="B639" s="17">
        <v>23</v>
      </c>
    </row>
    <row r="640" spans="1:2" ht="15">
      <c r="A640" t="s">
        <v>705</v>
      </c>
      <c r="B640" s="17">
        <v>24</v>
      </c>
    </row>
    <row r="641" spans="1:2" ht="15">
      <c r="A641" t="s">
        <v>706</v>
      </c>
      <c r="B641" s="17">
        <v>23</v>
      </c>
    </row>
    <row r="642" spans="1:2" ht="15">
      <c r="A642" t="s">
        <v>707</v>
      </c>
      <c r="B642" s="17">
        <v>23</v>
      </c>
    </row>
    <row r="643" spans="1:2" ht="15">
      <c r="A643" t="s">
        <v>708</v>
      </c>
      <c r="B643" s="17">
        <v>19</v>
      </c>
    </row>
    <row r="645" spans="1:2" ht="15">
      <c r="A645" s="26" t="s">
        <v>709</v>
      </c>
      <c r="B645" s="26" t="s">
        <v>113</v>
      </c>
    </row>
    <row r="646" spans="1:2" ht="15">
      <c r="A646" t="s">
        <v>710</v>
      </c>
      <c r="B646" s="17">
        <v>9</v>
      </c>
    </row>
    <row r="647" spans="1:2" ht="15">
      <c r="A647" t="s">
        <v>711</v>
      </c>
      <c r="B647" s="17">
        <v>5</v>
      </c>
    </row>
    <row r="648" spans="1:2" ht="15">
      <c r="A648" t="s">
        <v>712</v>
      </c>
      <c r="B648" s="17">
        <v>6</v>
      </c>
    </row>
    <row r="649" spans="1:2" ht="15">
      <c r="A649" t="s">
        <v>713</v>
      </c>
      <c r="B649" s="17">
        <v>8</v>
      </c>
    </row>
    <row r="650" spans="1:2" ht="15">
      <c r="A650" t="s">
        <v>714</v>
      </c>
      <c r="B650" s="17">
        <v>9</v>
      </c>
    </row>
    <row r="651" spans="1:2" ht="15">
      <c r="A651" t="s">
        <v>715</v>
      </c>
      <c r="B651" s="17">
        <v>11</v>
      </c>
    </row>
    <row r="652" spans="1:2" ht="15">
      <c r="A652" t="s">
        <v>716</v>
      </c>
      <c r="B652" s="17">
        <v>2</v>
      </c>
    </row>
    <row r="653" spans="1:2" ht="15">
      <c r="A653" t="s">
        <v>660</v>
      </c>
      <c r="B653" s="17">
        <v>8</v>
      </c>
    </row>
    <row r="654" spans="1:2" ht="15">
      <c r="A654" t="s">
        <v>717</v>
      </c>
      <c r="B654" s="17">
        <v>4</v>
      </c>
    </row>
    <row r="655" spans="1:2" ht="15">
      <c r="A655" t="s">
        <v>718</v>
      </c>
      <c r="B655" s="17">
        <v>7</v>
      </c>
    </row>
    <row r="656" spans="1:2" ht="15">
      <c r="A656" t="s">
        <v>719</v>
      </c>
      <c r="B656" s="17">
        <v>14</v>
      </c>
    </row>
    <row r="657" spans="1:2" ht="15">
      <c r="A657" t="s">
        <v>720</v>
      </c>
      <c r="B657" s="17">
        <v>5</v>
      </c>
    </row>
    <row r="658" spans="1:2" ht="15">
      <c r="A658" t="s">
        <v>721</v>
      </c>
      <c r="B658" s="17">
        <v>7</v>
      </c>
    </row>
    <row r="659" spans="1:2" ht="15">
      <c r="A659" t="s">
        <v>722</v>
      </c>
      <c r="B659" s="17">
        <v>13</v>
      </c>
    </row>
    <row r="660" spans="1:2" ht="15">
      <c r="A660" t="s">
        <v>723</v>
      </c>
      <c r="B660" s="17">
        <v>5</v>
      </c>
    </row>
    <row r="661" spans="1:2" ht="15">
      <c r="A661" t="s">
        <v>724</v>
      </c>
      <c r="B661" s="17">
        <v>7</v>
      </c>
    </row>
    <row r="662" spans="1:2" ht="15">
      <c r="A662" t="s">
        <v>725</v>
      </c>
      <c r="B662" s="17">
        <v>7</v>
      </c>
    </row>
    <row r="663" spans="1:2" ht="15">
      <c r="A663" t="s">
        <v>726</v>
      </c>
      <c r="B663" s="17">
        <v>9</v>
      </c>
    </row>
    <row r="664" spans="1:2" ht="15">
      <c r="A664" t="s">
        <v>672</v>
      </c>
      <c r="B664" s="17">
        <v>4</v>
      </c>
    </row>
    <row r="665" spans="1:2" ht="15">
      <c r="A665" t="s">
        <v>727</v>
      </c>
      <c r="B665" s="17">
        <v>13</v>
      </c>
    </row>
    <row r="666" spans="1:2" ht="15">
      <c r="A666" t="s">
        <v>728</v>
      </c>
      <c r="B666" s="17">
        <v>7</v>
      </c>
    </row>
    <row r="667" spans="1:2" ht="15">
      <c r="A667" t="s">
        <v>729</v>
      </c>
      <c r="B667" s="17">
        <v>12</v>
      </c>
    </row>
    <row r="669" spans="1:2" ht="15">
      <c r="A669" s="26" t="s">
        <v>730</v>
      </c>
      <c r="B669" s="26" t="s">
        <v>113</v>
      </c>
    </row>
    <row r="670" spans="1:2" ht="15">
      <c r="A670" t="s">
        <v>731</v>
      </c>
      <c r="B670" s="17">
        <v>9</v>
      </c>
    </row>
    <row r="671" spans="1:2" ht="15">
      <c r="A671" t="s">
        <v>732</v>
      </c>
      <c r="B671" s="17">
        <v>9</v>
      </c>
    </row>
    <row r="673" spans="1:2" ht="15">
      <c r="A673" s="26" t="s">
        <v>733</v>
      </c>
      <c r="B673" s="26" t="s">
        <v>113</v>
      </c>
    </row>
    <row r="674" spans="1:2" ht="15">
      <c r="A674" t="s">
        <v>734</v>
      </c>
      <c r="B674" s="17">
        <v>23</v>
      </c>
    </row>
    <row r="675" spans="1:2" ht="15">
      <c r="A675" t="s">
        <v>735</v>
      </c>
      <c r="B675" s="17">
        <v>27</v>
      </c>
    </row>
    <row r="676" spans="1:2" ht="15">
      <c r="A676" t="s">
        <v>736</v>
      </c>
      <c r="B676" s="17">
        <v>28</v>
      </c>
    </row>
    <row r="677" spans="1:2" ht="15">
      <c r="A677" t="s">
        <v>737</v>
      </c>
      <c r="B677" s="17">
        <v>24</v>
      </c>
    </row>
    <row r="678" spans="1:2" ht="15">
      <c r="A678" t="s">
        <v>738</v>
      </c>
      <c r="B678" s="17">
        <v>25</v>
      </c>
    </row>
    <row r="679" spans="1:2" ht="15">
      <c r="A679" t="s">
        <v>739</v>
      </c>
      <c r="B679" s="17">
        <v>26</v>
      </c>
    </row>
    <row r="680" spans="1:2" ht="15">
      <c r="A680" t="s">
        <v>740</v>
      </c>
      <c r="B680" s="17">
        <v>22</v>
      </c>
    </row>
    <row r="681" spans="1:2" ht="15">
      <c r="A681" t="s">
        <v>486</v>
      </c>
      <c r="B681" s="17">
        <v>22</v>
      </c>
    </row>
    <row r="682" spans="1:2" ht="15">
      <c r="A682" t="s">
        <v>741</v>
      </c>
      <c r="B682" s="17">
        <v>24</v>
      </c>
    </row>
    <row r="683" spans="1:2" ht="15">
      <c r="A683" t="s">
        <v>742</v>
      </c>
      <c r="B683" s="17">
        <v>23</v>
      </c>
    </row>
    <row r="684" spans="1:2" ht="15">
      <c r="A684" t="s">
        <v>743</v>
      </c>
      <c r="B684" s="17">
        <v>22</v>
      </c>
    </row>
    <row r="685" spans="1:2" ht="15">
      <c r="A685" t="s">
        <v>744</v>
      </c>
      <c r="B685" s="17">
        <v>25</v>
      </c>
    </row>
    <row r="687" spans="1:2" ht="15">
      <c r="A687" s="26" t="s">
        <v>745</v>
      </c>
      <c r="B687" s="26" t="s">
        <v>113</v>
      </c>
    </row>
    <row r="688" spans="1:2" ht="15">
      <c r="A688" t="s">
        <v>746</v>
      </c>
      <c r="B688" s="17">
        <v>-15</v>
      </c>
    </row>
    <row r="689" spans="1:2" ht="15">
      <c r="A689" t="s">
        <v>747</v>
      </c>
      <c r="B689" s="17">
        <v>-13</v>
      </c>
    </row>
    <row r="690" spans="1:2" ht="15">
      <c r="A690" t="s">
        <v>748</v>
      </c>
      <c r="B690" s="17">
        <v>-14</v>
      </c>
    </row>
    <row r="691" spans="1:2" ht="15">
      <c r="A691" t="s">
        <v>749</v>
      </c>
      <c r="B691" s="17">
        <v>-10</v>
      </c>
    </row>
    <row r="692" spans="1:2" ht="15">
      <c r="A692" t="s">
        <v>750</v>
      </c>
      <c r="B692" s="17">
        <v>-10</v>
      </c>
    </row>
    <row r="693" spans="1:2" ht="15">
      <c r="A693" t="s">
        <v>751</v>
      </c>
      <c r="B693" s="17">
        <v>-7</v>
      </c>
    </row>
    <row r="694" spans="1:2" ht="15">
      <c r="A694" t="s">
        <v>752</v>
      </c>
      <c r="B694" s="17">
        <v>-11</v>
      </c>
    </row>
    <row r="695" spans="1:2" ht="15">
      <c r="A695" t="s">
        <v>753</v>
      </c>
      <c r="B695" s="17">
        <v>-15</v>
      </c>
    </row>
    <row r="696" spans="1:2" ht="15">
      <c r="A696" t="s">
        <v>754</v>
      </c>
      <c r="B696" s="17">
        <v>-7</v>
      </c>
    </row>
    <row r="698" spans="1:2" ht="15">
      <c r="A698" s="26" t="s">
        <v>755</v>
      </c>
      <c r="B698" s="26" t="s">
        <v>113</v>
      </c>
    </row>
    <row r="699" spans="1:2" ht="15">
      <c r="A699" t="s">
        <v>649</v>
      </c>
      <c r="B699" s="17">
        <v>18</v>
      </c>
    </row>
    <row r="700" spans="1:2" ht="15">
      <c r="A700" t="s">
        <v>756</v>
      </c>
      <c r="B700" s="17">
        <v>14</v>
      </c>
    </row>
    <row r="701" spans="1:2" ht="15">
      <c r="A701" t="s">
        <v>757</v>
      </c>
      <c r="B701" s="17">
        <v>18</v>
      </c>
    </row>
    <row r="702" spans="1:2" ht="15">
      <c r="A702" t="s">
        <v>758</v>
      </c>
      <c r="B702" s="17">
        <v>12</v>
      </c>
    </row>
    <row r="703" spans="1:2" ht="15">
      <c r="A703" t="s">
        <v>759</v>
      </c>
      <c r="B703" s="17">
        <v>15</v>
      </c>
    </row>
    <row r="704" spans="1:2" ht="15">
      <c r="A704" t="s">
        <v>760</v>
      </c>
      <c r="B704" s="17">
        <v>15</v>
      </c>
    </row>
    <row r="705" spans="1:2" ht="15">
      <c r="A705" t="s">
        <v>627</v>
      </c>
      <c r="B705" s="17">
        <v>16</v>
      </c>
    </row>
    <row r="706" spans="1:2" ht="15">
      <c r="A706" t="s">
        <v>761</v>
      </c>
      <c r="B706" s="17">
        <v>16</v>
      </c>
    </row>
    <row r="707" spans="1:2" ht="15">
      <c r="A707" t="s">
        <v>762</v>
      </c>
      <c r="B707" s="17">
        <v>19</v>
      </c>
    </row>
    <row r="708" spans="1:2" ht="15">
      <c r="A708" t="s">
        <v>763</v>
      </c>
      <c r="B708" s="17">
        <v>18</v>
      </c>
    </row>
    <row r="709" spans="1:2" ht="15">
      <c r="A709" t="s">
        <v>764</v>
      </c>
      <c r="B709" s="17">
        <v>14</v>
      </c>
    </row>
    <row r="710" spans="1:2" ht="15">
      <c r="A710" t="s">
        <v>765</v>
      </c>
      <c r="B710" s="17">
        <v>14</v>
      </c>
    </row>
    <row r="711" spans="1:2" ht="15">
      <c r="A711" t="s">
        <v>766</v>
      </c>
      <c r="B711" s="17">
        <v>13</v>
      </c>
    </row>
    <row r="713" spans="1:2" ht="15">
      <c r="A713" s="26" t="s">
        <v>767</v>
      </c>
      <c r="B713" s="26" t="s">
        <v>113</v>
      </c>
    </row>
    <row r="714" spans="1:2" ht="15">
      <c r="A714" t="s">
        <v>768</v>
      </c>
      <c r="B714" s="17">
        <v>20</v>
      </c>
    </row>
    <row r="715" spans="1:2" ht="15">
      <c r="A715" t="s">
        <v>769</v>
      </c>
      <c r="B715" s="17">
        <v>34</v>
      </c>
    </row>
    <row r="716" spans="1:2" ht="15">
      <c r="A716" t="s">
        <v>770</v>
      </c>
      <c r="B716" s="17">
        <v>11</v>
      </c>
    </row>
    <row r="717" spans="1:2" ht="15">
      <c r="A717" t="s">
        <v>771</v>
      </c>
      <c r="B717" s="17">
        <v>28</v>
      </c>
    </row>
    <row r="718" spans="1:2" ht="15">
      <c r="A718" t="s">
        <v>772</v>
      </c>
      <c r="B718" s="17">
        <v>33</v>
      </c>
    </row>
    <row r="719" spans="1:2" ht="15">
      <c r="A719" t="s">
        <v>773</v>
      </c>
      <c r="B719" s="17">
        <v>31</v>
      </c>
    </row>
    <row r="720" spans="1:2" ht="15">
      <c r="A720" t="s">
        <v>774</v>
      </c>
      <c r="B720" s="17">
        <v>33</v>
      </c>
    </row>
    <row r="721" spans="1:2" ht="15">
      <c r="A721" t="s">
        <v>775</v>
      </c>
      <c r="B721" s="17">
        <v>20</v>
      </c>
    </row>
    <row r="722" spans="1:2" ht="15">
      <c r="A722" t="s">
        <v>776</v>
      </c>
      <c r="B722" s="17">
        <v>39</v>
      </c>
    </row>
    <row r="723" spans="1:2" ht="15">
      <c r="A723" t="s">
        <v>777</v>
      </c>
      <c r="B723" s="17">
        <v>22</v>
      </c>
    </row>
    <row r="724" spans="1:2" ht="15">
      <c r="A724" t="s">
        <v>778</v>
      </c>
      <c r="B724" s="17">
        <v>29</v>
      </c>
    </row>
    <row r="725" spans="1:2" ht="15">
      <c r="A725" t="s">
        <v>779</v>
      </c>
      <c r="B725" s="17">
        <v>35</v>
      </c>
    </row>
    <row r="726" spans="1:2" ht="15">
      <c r="A726" t="s">
        <v>780</v>
      </c>
      <c r="B726" s="17">
        <v>25</v>
      </c>
    </row>
    <row r="727" spans="1:2" ht="15">
      <c r="A727" t="s">
        <v>781</v>
      </c>
      <c r="B727" s="17">
        <v>22</v>
      </c>
    </row>
    <row r="728" spans="1:2" ht="15">
      <c r="A728" t="s">
        <v>782</v>
      </c>
      <c r="B728" s="17">
        <v>31</v>
      </c>
    </row>
    <row r="729" spans="1:2" ht="15">
      <c r="A729" t="s">
        <v>783</v>
      </c>
      <c r="B729" s="17">
        <v>22</v>
      </c>
    </row>
    <row r="730" spans="1:2" ht="15">
      <c r="A730" t="s">
        <v>784</v>
      </c>
      <c r="B730" s="17">
        <v>32</v>
      </c>
    </row>
    <row r="731" spans="1:2" ht="15">
      <c r="A731" t="s">
        <v>785</v>
      </c>
      <c r="B731" s="17">
        <v>24</v>
      </c>
    </row>
    <row r="732" spans="1:2" ht="15">
      <c r="A732" t="s">
        <v>786</v>
      </c>
      <c r="B732" s="17">
        <v>22</v>
      </c>
    </row>
    <row r="733" spans="1:2" ht="15">
      <c r="A733" t="s">
        <v>787</v>
      </c>
      <c r="B733" s="17">
        <v>36</v>
      </c>
    </row>
    <row r="734" spans="1:2" ht="15">
      <c r="A734" t="s">
        <v>323</v>
      </c>
      <c r="B734" s="17">
        <v>22</v>
      </c>
    </row>
    <row r="735" spans="1:2" ht="15">
      <c r="A735" t="s">
        <v>788</v>
      </c>
      <c r="B735" s="17">
        <v>39</v>
      </c>
    </row>
    <row r="736" spans="1:2" ht="15">
      <c r="A736" t="s">
        <v>789</v>
      </c>
      <c r="B736" s="17">
        <v>32</v>
      </c>
    </row>
    <row r="737" spans="1:2" ht="15">
      <c r="A737" t="s">
        <v>790</v>
      </c>
      <c r="B737" s="17">
        <v>33</v>
      </c>
    </row>
    <row r="738" spans="1:2" ht="15">
      <c r="A738" t="s">
        <v>791</v>
      </c>
      <c r="B738" s="17">
        <v>27</v>
      </c>
    </row>
    <row r="739" spans="1:2" ht="15">
      <c r="A739" t="s">
        <v>792</v>
      </c>
      <c r="B739" s="17">
        <v>25</v>
      </c>
    </row>
    <row r="740" spans="1:2" ht="15">
      <c r="A740" t="s">
        <v>793</v>
      </c>
      <c r="B740" s="17">
        <v>17</v>
      </c>
    </row>
    <row r="741" spans="1:2" ht="15">
      <c r="A741" t="s">
        <v>794</v>
      </c>
      <c r="B741" s="17">
        <v>36</v>
      </c>
    </row>
    <row r="742" spans="1:2" ht="15">
      <c r="A742" t="s">
        <v>795</v>
      </c>
      <c r="B742" s="17">
        <v>24</v>
      </c>
    </row>
    <row r="743" spans="1:2" ht="15">
      <c r="A743" t="s">
        <v>796</v>
      </c>
      <c r="B743" s="17">
        <v>15</v>
      </c>
    </row>
    <row r="744" spans="1:2" ht="15">
      <c r="A744" t="s">
        <v>797</v>
      </c>
      <c r="B744" s="17">
        <v>29</v>
      </c>
    </row>
    <row r="745" spans="1:2" ht="15">
      <c r="A745" t="s">
        <v>798</v>
      </c>
      <c r="B745" s="17">
        <v>39</v>
      </c>
    </row>
    <row r="746" spans="1:2" ht="15">
      <c r="A746" t="s">
        <v>799</v>
      </c>
      <c r="B746" s="17">
        <v>21</v>
      </c>
    </row>
    <row r="747" spans="1:2" ht="15">
      <c r="A747" t="s">
        <v>800</v>
      </c>
      <c r="B747" s="17">
        <v>27</v>
      </c>
    </row>
    <row r="748" spans="1:2" ht="15">
      <c r="A748" t="s">
        <v>801</v>
      </c>
      <c r="B748" s="17">
        <v>12</v>
      </c>
    </row>
    <row r="749" spans="1:2" ht="15">
      <c r="A749" t="s">
        <v>802</v>
      </c>
      <c r="B749" s="17">
        <v>21</v>
      </c>
    </row>
    <row r="750" spans="1:2" ht="15">
      <c r="A750" t="s">
        <v>803</v>
      </c>
      <c r="B750" s="17">
        <v>13</v>
      </c>
    </row>
    <row r="751" spans="1:2" ht="15">
      <c r="A751" t="s">
        <v>804</v>
      </c>
      <c r="B751" s="17">
        <v>31</v>
      </c>
    </row>
    <row r="752" spans="1:2" ht="15">
      <c r="A752" t="s">
        <v>805</v>
      </c>
      <c r="B752" s="17">
        <v>22</v>
      </c>
    </row>
    <row r="753" spans="1:2" ht="15">
      <c r="A753" t="s">
        <v>806</v>
      </c>
      <c r="B753" s="17">
        <v>30</v>
      </c>
    </row>
    <row r="754" spans="1:2" ht="15">
      <c r="A754" t="s">
        <v>807</v>
      </c>
      <c r="B754" s="17">
        <v>20</v>
      </c>
    </row>
    <row r="755" spans="1:2" ht="15">
      <c r="A755" t="s">
        <v>808</v>
      </c>
      <c r="B755" s="17">
        <v>18</v>
      </c>
    </row>
    <row r="756" spans="1:2" ht="15">
      <c r="A756" t="s">
        <v>809</v>
      </c>
      <c r="B756" s="17">
        <v>27</v>
      </c>
    </row>
    <row r="757" spans="1:2" ht="15">
      <c r="A757" t="s">
        <v>810</v>
      </c>
      <c r="B757" s="17">
        <v>24</v>
      </c>
    </row>
    <row r="758" spans="1:2" ht="15">
      <c r="A758" t="s">
        <v>811</v>
      </c>
      <c r="B758" s="17">
        <v>17</v>
      </c>
    </row>
    <row r="759" spans="1:2" ht="15">
      <c r="A759" t="s">
        <v>812</v>
      </c>
      <c r="B759" s="17">
        <v>32</v>
      </c>
    </row>
    <row r="760" spans="1:2" ht="15">
      <c r="A760" t="s">
        <v>813</v>
      </c>
      <c r="B760" s="17">
        <v>26</v>
      </c>
    </row>
    <row r="761" spans="1:2" ht="15">
      <c r="A761" t="s">
        <v>814</v>
      </c>
      <c r="B761" s="17">
        <v>18</v>
      </c>
    </row>
    <row r="763" spans="1:2" ht="15">
      <c r="A763" s="26" t="s">
        <v>815</v>
      </c>
      <c r="B763" s="26" t="s">
        <v>113</v>
      </c>
    </row>
    <row r="764" spans="1:2" ht="15">
      <c r="A764" t="s">
        <v>816</v>
      </c>
      <c r="B764" s="17">
        <v>5</v>
      </c>
    </row>
    <row r="765" spans="1:2" ht="15">
      <c r="A765" t="s">
        <v>817</v>
      </c>
      <c r="B765" s="17">
        <v>2</v>
      </c>
    </row>
    <row r="766" spans="1:2" ht="15">
      <c r="A766" t="s">
        <v>818</v>
      </c>
      <c r="B766" s="17">
        <v>11</v>
      </c>
    </row>
    <row r="767" spans="1:2" ht="15">
      <c r="A767" t="s">
        <v>819</v>
      </c>
      <c r="B767" s="17">
        <v>5</v>
      </c>
    </row>
    <row r="768" spans="1:2" ht="15">
      <c r="A768" t="s">
        <v>820</v>
      </c>
      <c r="B768" s="17">
        <v>5</v>
      </c>
    </row>
    <row r="769" spans="1:2" ht="15">
      <c r="A769" t="s">
        <v>821</v>
      </c>
      <c r="B769" s="17">
        <v>6</v>
      </c>
    </row>
    <row r="770" spans="1:2" ht="15">
      <c r="A770" t="s">
        <v>822</v>
      </c>
      <c r="B770" s="17">
        <v>5</v>
      </c>
    </row>
    <row r="771" spans="1:2" ht="15">
      <c r="A771" t="s">
        <v>823</v>
      </c>
      <c r="B771" s="17">
        <v>21</v>
      </c>
    </row>
    <row r="772" spans="1:2" ht="15">
      <c r="A772" t="s">
        <v>824</v>
      </c>
      <c r="B772" s="17">
        <v>8</v>
      </c>
    </row>
    <row r="773" spans="1:2" ht="15">
      <c r="A773" t="s">
        <v>825</v>
      </c>
      <c r="B773" s="17">
        <v>0</v>
      </c>
    </row>
    <row r="775" spans="1:2" ht="15">
      <c r="A775" s="26" t="s">
        <v>826</v>
      </c>
      <c r="B775" s="26" t="s">
        <v>220</v>
      </c>
    </row>
    <row r="776" spans="1:2" ht="15">
      <c r="A776" t="s">
        <v>827</v>
      </c>
      <c r="B776" s="17">
        <v>-11</v>
      </c>
    </row>
    <row r="777" spans="1:2" ht="15">
      <c r="A777" t="s">
        <v>828</v>
      </c>
      <c r="B777" s="17">
        <v>-7</v>
      </c>
    </row>
    <row r="778" spans="1:2" ht="15">
      <c r="A778" t="s">
        <v>829</v>
      </c>
      <c r="B778" s="17">
        <v>-8</v>
      </c>
    </row>
    <row r="780" spans="1:2" ht="15">
      <c r="A780" s="26" t="s">
        <v>830</v>
      </c>
      <c r="B780" s="26" t="s">
        <v>220</v>
      </c>
    </row>
    <row r="781" spans="1:2" ht="15">
      <c r="A781" t="s">
        <v>831</v>
      </c>
      <c r="B781" s="17">
        <v>18</v>
      </c>
    </row>
    <row r="782" spans="1:2" ht="15">
      <c r="A782" t="s">
        <v>832</v>
      </c>
      <c r="B782" s="17">
        <v>16</v>
      </c>
    </row>
    <row r="783" spans="1:2" ht="15">
      <c r="A783" t="s">
        <v>833</v>
      </c>
      <c r="B783" s="17">
        <v>14</v>
      </c>
    </row>
    <row r="784" spans="1:2" ht="15">
      <c r="A784" t="s">
        <v>834</v>
      </c>
      <c r="B784" s="17">
        <v>16</v>
      </c>
    </row>
    <row r="785" spans="1:2" ht="15">
      <c r="A785" t="s">
        <v>835</v>
      </c>
      <c r="B785" s="17">
        <v>16</v>
      </c>
    </row>
    <row r="786" spans="1:2" ht="15">
      <c r="A786" t="s">
        <v>836</v>
      </c>
      <c r="B786" s="17">
        <v>22</v>
      </c>
    </row>
    <row r="787" spans="1:2" ht="15">
      <c r="A787" t="s">
        <v>837</v>
      </c>
      <c r="B787" s="17">
        <v>17</v>
      </c>
    </row>
    <row r="788" spans="1:2" ht="15">
      <c r="A788" t="s">
        <v>355</v>
      </c>
      <c r="B788" s="17">
        <v>17</v>
      </c>
    </row>
    <row r="789" spans="1:2" ht="15">
      <c r="A789" t="s">
        <v>838</v>
      </c>
      <c r="B789" s="17">
        <v>16</v>
      </c>
    </row>
    <row r="790" spans="1:2" ht="15">
      <c r="A790" t="s">
        <v>839</v>
      </c>
      <c r="B790" s="17">
        <v>16</v>
      </c>
    </row>
    <row r="791" spans="1:2" ht="15">
      <c r="A791" t="s">
        <v>840</v>
      </c>
      <c r="B791" s="17">
        <v>10</v>
      </c>
    </row>
    <row r="793" spans="1:2" ht="15">
      <c r="A793" s="26" t="s">
        <v>841</v>
      </c>
      <c r="B793" s="26" t="s">
        <v>220</v>
      </c>
    </row>
    <row r="794" spans="1:2" ht="15">
      <c r="A794" t="s">
        <v>842</v>
      </c>
      <c r="B794" s="17">
        <v>28</v>
      </c>
    </row>
    <row r="795" spans="1:2" ht="15">
      <c r="A795" t="s">
        <v>843</v>
      </c>
      <c r="B795" s="17">
        <v>15</v>
      </c>
    </row>
    <row r="796" spans="1:2" ht="15">
      <c r="A796" t="s">
        <v>844</v>
      </c>
      <c r="B796" s="17">
        <v>25</v>
      </c>
    </row>
    <row r="797" spans="1:2" ht="15">
      <c r="A797" t="s">
        <v>845</v>
      </c>
      <c r="B797" s="17">
        <v>6</v>
      </c>
    </row>
    <row r="798" spans="1:2" ht="15">
      <c r="A798" t="s">
        <v>846</v>
      </c>
      <c r="B798" s="17">
        <v>25</v>
      </c>
    </row>
    <row r="799" spans="1:2" ht="15">
      <c r="A799" t="s">
        <v>847</v>
      </c>
      <c r="B799" s="17">
        <v>11</v>
      </c>
    </row>
    <row r="800" spans="1:2" ht="15">
      <c r="A800" t="s">
        <v>795</v>
      </c>
      <c r="B800" s="17">
        <v>24</v>
      </c>
    </row>
    <row r="801" spans="1:2" ht="15">
      <c r="A801" t="s">
        <v>848</v>
      </c>
      <c r="B801" s="17">
        <v>7</v>
      </c>
    </row>
    <row r="802" spans="1:2" ht="15">
      <c r="A802" t="s">
        <v>849</v>
      </c>
      <c r="B802" s="17">
        <v>22</v>
      </c>
    </row>
    <row r="803" spans="1:2" ht="15">
      <c r="A803" t="s">
        <v>850</v>
      </c>
      <c r="B803" s="17">
        <v>27</v>
      </c>
    </row>
    <row r="804" spans="1:2" ht="15">
      <c r="A804" t="s">
        <v>851</v>
      </c>
      <c r="B804" s="17">
        <v>26</v>
      </c>
    </row>
    <row r="805" spans="1:2" ht="15">
      <c r="A805" t="s">
        <v>852</v>
      </c>
      <c r="B805" s="17">
        <v>27</v>
      </c>
    </row>
    <row r="806" spans="1:2" ht="15">
      <c r="A806" t="s">
        <v>853</v>
      </c>
      <c r="B806" s="17">
        <v>26</v>
      </c>
    </row>
    <row r="807" spans="1:2" ht="15">
      <c r="A807" t="s">
        <v>854</v>
      </c>
      <c r="B807" s="17">
        <v>2</v>
      </c>
    </row>
    <row r="808" spans="1:2" ht="15">
      <c r="A808" t="s">
        <v>855</v>
      </c>
      <c r="B808" s="17">
        <v>24</v>
      </c>
    </row>
    <row r="809" spans="1:2" ht="15">
      <c r="A809" t="s">
        <v>856</v>
      </c>
      <c r="B809" s="17">
        <v>7</v>
      </c>
    </row>
    <row r="810" spans="1:2" ht="15">
      <c r="A810" t="s">
        <v>857</v>
      </c>
      <c r="B810" s="17">
        <v>11</v>
      </c>
    </row>
    <row r="811" spans="1:2" ht="15">
      <c r="A811" t="s">
        <v>858</v>
      </c>
      <c r="B811" s="17">
        <v>5</v>
      </c>
    </row>
    <row r="813" spans="1:2" ht="15">
      <c r="A813" s="26" t="s">
        <v>859</v>
      </c>
      <c r="B813" s="26" t="s">
        <v>220</v>
      </c>
    </row>
    <row r="814" spans="1:2" ht="15">
      <c r="A814" t="s">
        <v>860</v>
      </c>
      <c r="B814" s="17">
        <v>4</v>
      </c>
    </row>
    <row r="815" spans="1:2" ht="15">
      <c r="A815" t="s">
        <v>861</v>
      </c>
      <c r="B815" s="17">
        <v>4</v>
      </c>
    </row>
    <row r="816" spans="1:2" ht="15">
      <c r="A816" t="s">
        <v>862</v>
      </c>
      <c r="B816" s="17">
        <v>11</v>
      </c>
    </row>
    <row r="817" spans="1:2" ht="15">
      <c r="A817" t="s">
        <v>863</v>
      </c>
      <c r="B817" s="17">
        <v>10</v>
      </c>
    </row>
    <row r="818" spans="1:2" ht="15">
      <c r="A818" t="s">
        <v>864</v>
      </c>
      <c r="B818" s="17">
        <v>6</v>
      </c>
    </row>
    <row r="819" spans="1:2" ht="15">
      <c r="A819" t="s">
        <v>865</v>
      </c>
      <c r="B819" s="17">
        <v>10</v>
      </c>
    </row>
    <row r="820" spans="1:2" ht="15">
      <c r="A820" t="s">
        <v>866</v>
      </c>
      <c r="B820" s="17">
        <v>10</v>
      </c>
    </row>
    <row r="821" spans="1:2" ht="15">
      <c r="A821" t="s">
        <v>867</v>
      </c>
      <c r="B821" s="17">
        <v>8</v>
      </c>
    </row>
    <row r="822" spans="1:2" ht="15">
      <c r="A822" t="s">
        <v>868</v>
      </c>
      <c r="B822" s="17">
        <v>11</v>
      </c>
    </row>
    <row r="823" spans="1:2" ht="15">
      <c r="A823" t="s">
        <v>869</v>
      </c>
      <c r="B823" s="17">
        <v>5</v>
      </c>
    </row>
    <row r="825" spans="1:2" ht="15">
      <c r="A825" s="26" t="s">
        <v>870</v>
      </c>
      <c r="B825" s="26" t="s">
        <v>220</v>
      </c>
    </row>
    <row r="826" spans="1:2" ht="15">
      <c r="A826" t="s">
        <v>871</v>
      </c>
      <c r="B826" s="17">
        <v>-9</v>
      </c>
    </row>
    <row r="827" spans="1:2" ht="15">
      <c r="A827" t="s">
        <v>872</v>
      </c>
      <c r="B827" s="17">
        <v>-16</v>
      </c>
    </row>
    <row r="828" spans="1:2" ht="15">
      <c r="A828" t="s">
        <v>873</v>
      </c>
      <c r="B828" s="17">
        <v>-3</v>
      </c>
    </row>
    <row r="829" spans="1:2" ht="15">
      <c r="A829" t="s">
        <v>874</v>
      </c>
      <c r="B829" s="17">
        <v>-11</v>
      </c>
    </row>
    <row r="830" spans="1:2" ht="15">
      <c r="A830" t="s">
        <v>875</v>
      </c>
      <c r="B830" s="17">
        <v>-8</v>
      </c>
    </row>
    <row r="831" spans="1:2" ht="15">
      <c r="A831" t="s">
        <v>876</v>
      </c>
      <c r="B831" s="17">
        <v>-9</v>
      </c>
    </row>
    <row r="832" spans="1:2" ht="15">
      <c r="A832" t="s">
        <v>877</v>
      </c>
      <c r="B832" s="17">
        <v>-9</v>
      </c>
    </row>
    <row r="833" spans="1:2" ht="15">
      <c r="A833" t="s">
        <v>878</v>
      </c>
      <c r="B833" s="17">
        <v>-7</v>
      </c>
    </row>
    <row r="834" spans="1:2" ht="15">
      <c r="A834" t="s">
        <v>879</v>
      </c>
      <c r="B834" s="17">
        <v>-7</v>
      </c>
    </row>
    <row r="835" spans="1:2" ht="15">
      <c r="A835" t="s">
        <v>880</v>
      </c>
      <c r="B835" s="17">
        <v>-11</v>
      </c>
    </row>
    <row r="836" spans="1:2" ht="15">
      <c r="A836" t="s">
        <v>881</v>
      </c>
      <c r="B836" s="17">
        <v>-4</v>
      </c>
    </row>
    <row r="837" spans="1:2" ht="15">
      <c r="A837" t="s">
        <v>882</v>
      </c>
      <c r="B837" s="17">
        <v>-2</v>
      </c>
    </row>
    <row r="838" spans="1:2" ht="15">
      <c r="A838" t="s">
        <v>883</v>
      </c>
      <c r="B838" s="17">
        <v>-6</v>
      </c>
    </row>
    <row r="839" spans="1:2" ht="15">
      <c r="A839" t="s">
        <v>884</v>
      </c>
      <c r="B839" s="17">
        <v>-11</v>
      </c>
    </row>
    <row r="840" spans="1:2" ht="15">
      <c r="A840" t="s">
        <v>885</v>
      </c>
      <c r="B840" s="17">
        <v>-5</v>
      </c>
    </row>
    <row r="841" spans="1:2" ht="15">
      <c r="A841" t="s">
        <v>886</v>
      </c>
      <c r="B841" s="17">
        <v>-12</v>
      </c>
    </row>
    <row r="843" spans="1:2" ht="15">
      <c r="A843" s="26" t="s">
        <v>887</v>
      </c>
      <c r="B843" s="26"/>
    </row>
    <row r="844" spans="1:2" ht="15">
      <c r="A844" t="s">
        <v>888</v>
      </c>
      <c r="B844" s="17">
        <v>-5</v>
      </c>
    </row>
    <row r="845" spans="1:2" ht="15">
      <c r="A845" t="s">
        <v>889</v>
      </c>
      <c r="B845" s="17">
        <v>-1</v>
      </c>
    </row>
    <row r="846" spans="1:2" ht="15">
      <c r="A846" t="s">
        <v>890</v>
      </c>
      <c r="B846" s="17">
        <v>-13</v>
      </c>
    </row>
    <row r="847" spans="1:2" ht="15">
      <c r="A847" t="s">
        <v>891</v>
      </c>
      <c r="B847" s="17">
        <v>-3</v>
      </c>
    </row>
    <row r="848" spans="1:2" ht="15">
      <c r="A848" t="s">
        <v>892</v>
      </c>
      <c r="B848" s="17">
        <v>-11</v>
      </c>
    </row>
    <row r="849" spans="1:2" ht="15">
      <c r="A849" t="s">
        <v>893</v>
      </c>
      <c r="B849" s="17">
        <v>-6</v>
      </c>
    </row>
    <row r="850" spans="1:2" ht="15">
      <c r="A850" t="s">
        <v>894</v>
      </c>
      <c r="B850" s="17">
        <v>-12</v>
      </c>
    </row>
    <row r="851" spans="1:2" ht="15">
      <c r="A851" t="s">
        <v>895</v>
      </c>
      <c r="B851" s="17">
        <v>-4</v>
      </c>
    </row>
    <row r="852" spans="1:2" ht="15">
      <c r="A852" t="s">
        <v>896</v>
      </c>
      <c r="B852" s="17">
        <v>-3</v>
      </c>
    </row>
    <row r="853" spans="1:2" ht="15">
      <c r="A853" t="s">
        <v>897</v>
      </c>
      <c r="B853" s="17">
        <v>-8</v>
      </c>
    </row>
    <row r="854" spans="1:2" ht="15">
      <c r="A854" t="s">
        <v>898</v>
      </c>
      <c r="B854" s="17">
        <v>-8</v>
      </c>
    </row>
  </sheetData>
  <sheetProtection/>
  <mergeCells count="2">
    <mergeCell ref="D1:E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
  <sheetViews>
    <sheetView zoomScalePageLayoutView="0" workbookViewId="0" topLeftCell="A1">
      <selection activeCell="D10" sqref="D10"/>
    </sheetView>
  </sheetViews>
  <sheetFormatPr defaultColWidth="9.140625" defaultRowHeight="15"/>
  <cols>
    <col min="1" max="1" width="19.7109375" style="0" bestFit="1" customWidth="1"/>
  </cols>
  <sheetData>
    <row r="1" spans="1:10" ht="15">
      <c r="A1" s="67" t="s">
        <v>88</v>
      </c>
      <c r="B1" s="67"/>
      <c r="C1" s="67"/>
      <c r="D1" s="67"/>
      <c r="E1" s="67"/>
      <c r="F1" s="67"/>
      <c r="G1" s="67"/>
      <c r="H1" s="67"/>
      <c r="I1" s="67"/>
      <c r="J1" s="67"/>
    </row>
    <row r="2" spans="1:10" ht="15">
      <c r="A2" s="10" t="s">
        <v>89</v>
      </c>
      <c r="B2" s="29" t="s">
        <v>90</v>
      </c>
      <c r="C2" s="29" t="s">
        <v>91</v>
      </c>
      <c r="D2" s="29" t="s">
        <v>92</v>
      </c>
      <c r="E2" s="29" t="s">
        <v>93</v>
      </c>
      <c r="F2" s="29" t="s">
        <v>94</v>
      </c>
      <c r="G2" s="29" t="s">
        <v>95</v>
      </c>
      <c r="H2" s="29" t="s">
        <v>96</v>
      </c>
      <c r="I2" s="29" t="s">
        <v>97</v>
      </c>
      <c r="J2" s="29" t="s">
        <v>98</v>
      </c>
    </row>
    <row r="3" spans="1:10" ht="15">
      <c r="A3" s="10" t="s">
        <v>101</v>
      </c>
      <c r="B3" s="30">
        <v>1.29</v>
      </c>
      <c r="C3" s="30">
        <v>1.21</v>
      </c>
      <c r="D3" s="30">
        <v>1.14</v>
      </c>
      <c r="E3" s="30">
        <v>1.07</v>
      </c>
      <c r="F3" s="30">
        <v>1</v>
      </c>
      <c r="G3" s="30">
        <v>0.93</v>
      </c>
      <c r="H3" s="30">
        <v>0.86</v>
      </c>
      <c r="I3" s="30">
        <v>0.79</v>
      </c>
      <c r="J3" s="30">
        <v>0.71</v>
      </c>
    </row>
  </sheetData>
  <sheetProtection/>
  <mergeCells count="1">
    <mergeCell ref="A1:J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Ensminger</dc:creator>
  <cp:keywords/>
  <dc:description/>
  <cp:lastModifiedBy>Andrew Ensminger</cp:lastModifiedBy>
  <dcterms:created xsi:type="dcterms:W3CDTF">2011-04-08T19:48:29Z</dcterms:created>
  <dcterms:modified xsi:type="dcterms:W3CDTF">2014-03-04T14:27:54Z</dcterms:modified>
  <cp:category/>
  <cp:version/>
  <cp:contentType/>
  <cp:contentStatus/>
</cp:coreProperties>
</file>